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7" activeTab="9"/>
  </bookViews>
  <sheets>
    <sheet name="Титульна" sheetId="1" r:id="rId1"/>
    <sheet name="Загальна інф." sheetId="2" r:id="rId2"/>
    <sheet name="Місцеві орг." sheetId="3" r:id="rId3"/>
    <sheet name="Зведена таблиця звіту" sheetId="4" r:id="rId4"/>
    <sheet name="Майно" sheetId="5" r:id="rId5"/>
    <sheet name="Грошові кошти ІІ_Внески ІІІ" sheetId="6" r:id="rId6"/>
    <sheet name="Таблиці 1.1_6.3." sheetId="7" r:id="rId7"/>
    <sheet name="ІУ Платежі з рахунків" sheetId="8" r:id="rId8"/>
    <sheet name="Платежі з рахунків 1.1.1.5 У." sheetId="9" r:id="rId9"/>
    <sheet name="Остання сторінка" sheetId="10" r:id="rId10"/>
  </sheets>
  <definedNames>
    <definedName name="Excel_BuiltIn__FilterDatabase">NA()</definedName>
    <definedName name="Excel_BuiltIn__FilterDatabase_1">NA()</definedName>
    <definedName name="Excel_BuiltIn__FilterDatabase_2">NA()</definedName>
    <definedName name="OLE_LINK1">NA()</definedName>
    <definedName name="_xlnm.Print_Area" localSheetId="3">'Зведена таблиця звіту'!$A$1:$C$107</definedName>
    <definedName name="_xlnm.Print_Area" localSheetId="2">'Місцеві орг.'!$A$81:$R$2440</definedName>
    <definedName name="_xlnm.Print_Area" localSheetId="8">'Платежі з рахунків 1.1.1.5 У.'!$A$1:$BX$154</definedName>
  </definedNames>
  <calcPr fullCalcOnLoad="1" refMode="R1C1"/>
</workbook>
</file>

<file path=xl/sharedStrings.xml><?xml version="1.0" encoding="utf-8"?>
<sst xmlns="http://schemas.openxmlformats.org/spreadsheetml/2006/main" count="10418" uniqueCount="2276">
  <si>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</si>
  <si>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</si>
  <si>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</si>
  <si>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</si>
  <si>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</si>
  <si>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</si>
  <si>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</si>
  <si>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</si>
  <si>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</si>
  <si>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</si>
  <si>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</si>
  <si>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</si>
  <si>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</si>
  <si>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</si>
  <si>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</si>
  <si>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</si>
  <si>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</si>
  <si>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</si>
  <si>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</si>
  <si>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</si>
  <si>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</si>
  <si>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</si>
  <si>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</si>
  <si>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</si>
  <si>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</si>
  <si>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</si>
  <si>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</si>
  <si>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</si>
  <si>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</si>
  <si>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</si>
  <si>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</si>
  <si>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</si>
  <si>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</si>
  <si>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</si>
  <si>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</si>
  <si>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</si>
  <si>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</si>
  <si>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</si>
  <si>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</si>
  <si>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</si>
  <si>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</si>
  <si>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</si>
  <si>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</si>
  <si>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</si>
  <si>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</si>
  <si>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Кіровоградська міська організація Народної Партії</t>
  </si>
  <si>
    <t>25012,Кіровоградська обл, м.Кіровоград, вул.Шевченка, буд.50/40</t>
  </si>
  <si>
    <t>25006,Кіровоградська обл, м.Кіровоград, вул.Шевченка, буд.50/40</t>
  </si>
  <si>
    <t>25006,Кіровоградська обл, м.Кіровоград, вул.Преображенська, буд.94-Б</t>
  </si>
  <si>
    <t>Антрацитівська районна організація Народної Партії</t>
  </si>
  <si>
    <t>Біловодська  районна організація Народної Партії</t>
  </si>
  <si>
    <t>Білокуракинська районна організація Народної Партії</t>
  </si>
  <si>
    <t>Краснодонська районна організація Народної Партії</t>
  </si>
  <si>
    <t>Кремінська районна організація Народної Партії</t>
  </si>
  <si>
    <t>Лутугинська районна партійна організація Народної Партії</t>
  </si>
  <si>
    <t>Марківська районна організація Народної Партії</t>
  </si>
  <si>
    <t>Міловська районна організація Народної Партії</t>
  </si>
  <si>
    <t>Новоайдарська районна організація Народної Партії</t>
  </si>
  <si>
    <t>Новопсковська районна організація Народної Партії</t>
  </si>
  <si>
    <t>Перевальська районна організація Народної Партії</t>
  </si>
  <si>
    <t>Попаснянська районна організація Народної Партії</t>
  </si>
  <si>
    <t>Сватівська районна організація Народної Партії</t>
  </si>
  <si>
    <t>Слов"яносербська районна організація Народної Партії</t>
  </si>
  <si>
    <t>Станично-Луганська районна організація Народної Партії</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</si>
  <si>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</si>
  <si>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</si>
  <si>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</si>
  <si>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</si>
  <si>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</si>
  <si>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</si>
  <si>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47003, Тернопільська область, м.Кременець, ВУЛ.ШЕВЧЕНКА, буд.56</t>
  </si>
  <si>
    <t>Ланівецька районна партійна організація Народної Партії</t>
  </si>
  <si>
    <t>47400, Тернопільська область,  Лановецький район, м.Ланівці, ВУЛ.ПІДГІРНА, буд.3</t>
  </si>
  <si>
    <t>Монастириська районна партійна організація Народної Партії</t>
  </si>
  <si>
    <t>48300, Тернопільська область, Монастириський район, м.Монастириська, ВУЛ.ШЕВЧЕНКА, буд.1</t>
  </si>
  <si>
    <t xml:space="preserve">Підволочиська районна партійна організація Народної Партії </t>
  </si>
  <si>
    <t>47800, Тернопільська область, Підволочиський район, смт Підволочиськ, ВУЛ.Д.ГАЛИЦЬКОГО, буд.2</t>
  </si>
  <si>
    <t>Підгаєцька районна партійна організація Народної Партії</t>
  </si>
  <si>
    <t>48000, Тернопільська область, Підгаєцький район, м.Підгайці, ВУЛ.ШЕВЧЕНКА</t>
  </si>
  <si>
    <t>Політична партія Теребовлянська районна партійна організація Народної Партії</t>
  </si>
  <si>
    <t>48100, Тернопільська область,  Теребовлянський район, м.Теребовля, ВУЛ.ШЕВЧЕНКА, буд.206</t>
  </si>
  <si>
    <t>Тернопільська районна партійна організація Народної Партії</t>
  </si>
  <si>
    <t xml:space="preserve">46000, Тернопільська область,м.Тернопіль ВУЛ.БАГАТА, буд. 5А </t>
  </si>
  <si>
    <t>Чортківська районна партійна організація Народної Партії</t>
  </si>
  <si>
    <t>48500, Тернопільська область, м.Чортків, ВУЛ.КНЯЗЯ ВОЛОДИМИРА ВЕЛИКОГО, буд.31 А</t>
  </si>
  <si>
    <t>Шумська районна партійна організація Народної Партії</t>
  </si>
  <si>
    <t>47100, Тернопільська область, Шумський район, с.Онишківці, ВУЛ.ЖОВТНЕВА, буд.12</t>
  </si>
  <si>
    <t>Тернопільська міська партійна організація Народної Партії</t>
  </si>
  <si>
    <t xml:space="preserve">4600, Тернопільська область,м.Тернопіль,вул.Князя Острозького, буд.3 </t>
  </si>
  <si>
    <t>61013Харківська обл, вул.Шевченка, буд.60, кв.35</t>
  </si>
  <si>
    <t>Фрунзенська районна організація Народної Партії в місті Харкові</t>
  </si>
  <si>
    <t>61091,Харківська обл, м.Харків, вул.Харківської дивізії, буд.17</t>
  </si>
  <si>
    <t>Лозівська міська в Харківській області організація Народної Партії</t>
  </si>
  <si>
    <t>Харківська область, м.Лозова, вул.Паризької Комуни, буд.5-А</t>
  </si>
  <si>
    <t>Київська районна організація Народної Партії в місті Харкові</t>
  </si>
  <si>
    <t>64602,Харківська обл, м.Харків, Пушкінський в’їзд, буд.5, кв.2</t>
  </si>
  <si>
    <t>Ленінська районна організація Народної Партії в місті Харкові</t>
  </si>
  <si>
    <t>61012,Харківська обл, м.Харків, вул.Коцарська, буд.2/4</t>
  </si>
  <si>
    <t>КРИМСЬКА РЕСПУБЛІКАНСЬКА ОРГАНІЗАЦІЯ НАРОДНОЇ ПАРТІЇ</t>
  </si>
  <si>
    <t>Артемівська у м.Луганську районна організація Народної Партії</t>
  </si>
  <si>
    <t>Рожищенська районна  організація Народної Партії</t>
  </si>
  <si>
    <t>Старовижівська районна організація Народної Партії</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</si>
  <si>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</si>
  <si>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</si>
  <si>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</si>
  <si>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</si>
  <si>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</si>
  <si>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</si>
  <si>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</si>
  <si>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</si>
  <si>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Україна, м.Київ, вул.Рейтарська, 6А</t>
  </si>
  <si>
    <t>Договір куплі-продажу №722 від 09.11.2000р.</t>
  </si>
  <si>
    <t>ВАЗ,2107.1451 куб.см. 53 кВт</t>
  </si>
  <si>
    <t>ПАТ "УКРСОЦБАНК"</t>
  </si>
  <si>
    <t>поточний</t>
  </si>
  <si>
    <t>для отримання  коштів з ФСС з ТВП</t>
  </si>
  <si>
    <t>ПАТ"УКРСОЦБАНК" поточний</t>
  </si>
  <si>
    <t>м.Київ</t>
  </si>
  <si>
    <t>ТОВ "ЛАТКРОК ГРУП"</t>
  </si>
  <si>
    <t>за послуги зміни коврового покриття</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</si>
  <si>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</si>
  <si>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</si>
  <si>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</si>
  <si>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</si>
  <si>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</si>
  <si>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</si>
  <si>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</si>
  <si>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</si>
  <si>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</si>
  <si>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</si>
  <si>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</si>
  <si>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</si>
  <si>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</si>
  <si>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</si>
  <si>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</si>
  <si>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</si>
  <si>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</si>
  <si>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 xml:space="preserve">53100,
Дніпропетровська область,
Софіївський район,
смт Софіївка,
вул.Карпенко, буд.5
</t>
  </si>
  <si>
    <t>Межівська районна організація Народної Партії</t>
  </si>
  <si>
    <t xml:space="preserve">52900,
Дніпропетровська область,
Межівський район,
смт Межова, вул.К.Маркса, буд.26
</t>
  </si>
  <si>
    <t>Криничанська районна організація Народної Партії</t>
  </si>
  <si>
    <t xml:space="preserve">52300,
Дніпропетровська область,
Криничанський район, смт Кринички, вул.Шкільна, буд.4
</t>
  </si>
  <si>
    <t>Васильківська районна організація Народної Партії</t>
  </si>
  <si>
    <t xml:space="preserve">52600,
Дніпропетровська область,
Васильківський район, с.Васильківка,
вул.Курганна,буд.5
</t>
  </si>
  <si>
    <t>Павлоградська районна організація Народної Партії</t>
  </si>
  <si>
    <t xml:space="preserve">51400,
Дніпропетровська область,
м.Павлоград, 
вул.Карла Маркса, буд.98-А
</t>
  </si>
  <si>
    <t>Новомосковська районна організація Народної Партії Дніпропетровської області</t>
  </si>
  <si>
    <t xml:space="preserve">51215,
Дніпропетровська область,
Новомосковський район,
с.Орлівщина,
вул.Куйбишева, буд.3
</t>
  </si>
  <si>
    <t>Апостолівська районна організація Народної Партії Дніпропетровської області</t>
  </si>
  <si>
    <t xml:space="preserve">53800,
Дніпропетровська область,
Апостолівський район,
м.Апостолове,
вул.Леніна, буд.63
</t>
  </si>
  <si>
    <t>Криворізька районна організація Народної Партії в Дніпропетровській області</t>
  </si>
  <si>
    <t xml:space="preserve">53032,
Дніпропетровська область,
Криворізький район, с.Вільне,
вул.Шевченко, буд.9
</t>
  </si>
  <si>
    <t>Солонянська районна організація Народної Партії</t>
  </si>
  <si>
    <t>Петриківська районна організація Народної Партії в Дніпропетровській області</t>
  </si>
  <si>
    <t xml:space="preserve">51800,
Дніпропетровська область,
Петриківський район,
смт Петриківка,
вул.Піонерська, буд.3
</t>
  </si>
  <si>
    <t>Синельниківська районна організація Народної Партії</t>
  </si>
  <si>
    <t>66800,  Одеська область,Ширяївський  р-н,смт.Ширяєве,вул.Горького,буд.66А</t>
  </si>
  <si>
    <t xml:space="preserve">Одеська міська організація </t>
  </si>
  <si>
    <t>65114,  Одеська область,м.Одеса,вул.Люстдорфська дорога, буд.40В</t>
  </si>
  <si>
    <t>Білгород-Дністровська міська організація</t>
  </si>
  <si>
    <t>67700,  Одеська область,м.Білгород - Дністровський, вул.Кірова , 49</t>
  </si>
  <si>
    <t>Ізмаїльська міська організація</t>
  </si>
  <si>
    <t>68600,  Одеська область,м.Ізмаїл, пр.Суворова,  буд.40, кв.20</t>
  </si>
  <si>
    <t>Іллічівська міська організація</t>
  </si>
  <si>
    <t>68000,  Одеська область,м.Іллічівськ,вул.Леніна, буд.43А</t>
  </si>
  <si>
    <t>Котовська міська організація</t>
  </si>
  <si>
    <t>66300,  Одеська область,м.Подільськ,вул.Льва Толстого, буд.11, кв.31</t>
  </si>
  <si>
    <t xml:space="preserve">Теплодарська міська організація </t>
  </si>
  <si>
    <t>Южненська міська організація</t>
  </si>
  <si>
    <t>65481,  Одеська область,м.Южне,просп.Леніна,    буд.19</t>
  </si>
  <si>
    <t>65114,  Одеська область,м.Одеса,вул.Люстдорфська дорога, буд.140, корп.В</t>
  </si>
  <si>
    <t xml:space="preserve">Малиновська районна  партійна організація м.Одеса         </t>
  </si>
  <si>
    <t>65078,  Одеська область,м.Одеса,вул.Гайдара, буд.13</t>
  </si>
  <si>
    <t xml:space="preserve">Приморська  районна  партійна організація м.Одеса          </t>
  </si>
  <si>
    <t>65045,  Одеська область,м.Одеса,вул.Преображенська, буд.64</t>
  </si>
  <si>
    <t>Суворовська районна партійна організація  м.Одеса</t>
  </si>
  <si>
    <t>65003,  Одеська область,м.Одеса,вул.Чорноморського козацтва, буд.103, кімната 28</t>
  </si>
  <si>
    <t>36014,  Полтавська область м.Полтава,вул.Новий Базар,буд.12,офіс 3</t>
  </si>
  <si>
    <t>36020,  Полтавська область, м.Полтава, вул.Артема,буд.4,кв.100</t>
  </si>
  <si>
    <t>36000,  Полтавська область,м.Полтава,Київський р-н, вул.Жовтнева, буд.66</t>
  </si>
  <si>
    <t xml:space="preserve">36029,  Полтавська область,м.Полтава,Київський р-н, вул.Жовтнева,буд.66,кв.411 </t>
  </si>
  <si>
    <t>36039,  Полтавська область, м.Полтава, Октябрський р-н,вул.Фрунзе,буд.57</t>
  </si>
  <si>
    <t>39631,  Полтавська область, м.Кременчук, вул.Київська, буд.24</t>
  </si>
  <si>
    <t xml:space="preserve">39631,  Полтавська область, м.Кременчук,  вул.Гвардійська,буд.25,кв.2 </t>
  </si>
  <si>
    <t>39600,  Полтавська область, м.Кременчук, вул.Гвардійська, буд.25,кв.2</t>
  </si>
  <si>
    <t xml:space="preserve">37500,  Полтавська область, м.Лубни,вул.Фабрична,буд.4 </t>
  </si>
  <si>
    <t>37600,  Полтавська область, м.Миргород,           вул.Тараса Бульби, буд.19</t>
  </si>
  <si>
    <t xml:space="preserve">38300,  Полтавська область, Великобагачанський район,смтВелика Багачка,вул.Жовтнева,буд.70 </t>
  </si>
  <si>
    <t>37300,  Полтавська область, Гадяцький р-н, м.Гадяч, вул.Гетьманська, буд.32</t>
  </si>
  <si>
    <t>39000,  Полтавська область, Глобинський район, м.Глобин, вул.Карла Макса, буд.153-А</t>
  </si>
  <si>
    <t xml:space="preserve">37400,  Полтавська область, Гребінківський район, м.Гребінки,вул.Шмідта,буд.117 </t>
  </si>
  <si>
    <t>38500,  Полтавська область,Диканський р-н,смт. Диканька, вул.Садова, буд.22</t>
  </si>
  <si>
    <t>38100,  Полтавська область, Зінківський район, м.Зіньків, вул.Червоноармійська, буд.10</t>
  </si>
  <si>
    <t>39200,  Полтавська область, Кобеляцький район, м.Кобеляки, вул.Жовтнева, буд.1А</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</si>
  <si>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</si>
  <si>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</si>
  <si>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</si>
  <si>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</si>
  <si>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</si>
  <si>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</si>
  <si>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</si>
  <si>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</si>
  <si>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</si>
  <si>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</si>
  <si>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</si>
  <si>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</si>
  <si>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</si>
  <si>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</si>
  <si>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</si>
  <si>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</si>
  <si>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</si>
  <si>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</si>
  <si>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</si>
  <si>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</si>
  <si>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</si>
  <si>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</si>
  <si>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</si>
  <si>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</si>
  <si>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</si>
  <si>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</si>
  <si>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</si>
  <si>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</si>
  <si>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</si>
  <si>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</si>
  <si>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</si>
  <si>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t>1. Відомості про майно, у тому числі за кордоном, що перебуває у власності політичної партії</t>
  </si>
  <si>
    <t xml:space="preserve">87200, Донецька область, Старобешівський район,
смт Старобешеве, пл.Леніна, буд.6
</t>
  </si>
  <si>
    <t>Тельманівська  РАЙОННА ОРГАНІЗАЦІЯ НАРОДНОЇ ПАРТІЇ</t>
  </si>
  <si>
    <t>87100, Донецька область, Тельманівський район, смт Тельманове, вул.Леніна, буд.114,</t>
  </si>
  <si>
    <t>Шахтарська  РАЙОННА ОРГАНІЗАЦІЯ НАРОДНОЇ ПАРТІЇ</t>
  </si>
  <si>
    <t>86200, Донецька область, Шахтарський район, м.Шахтарськ, вул.Крупської, буд.1 А</t>
  </si>
  <si>
    <t>Ясинуватська  РАЙОННА ОРГАНІЗАЦІЯ НАРОДНОЇ ПАРТІЇ</t>
  </si>
  <si>
    <t>86000, Донецька область, Ясинуватський район, м.Ясинувата,  вул.Орджонікідзе, буд.122-А</t>
  </si>
  <si>
    <t>Авдіївська   МІСЬКА ПаРТІЙНА ОРГАНІЗАЦІЯ НАРОДНОЇ ПАРТІЇ</t>
  </si>
  <si>
    <t>Артемівська  МІСЬКА ОРГАНІЗАЦІЯ НАРОДНОЇ ПАРТІЇ</t>
  </si>
  <si>
    <t>84500, Донецька область, м.Артемівськ, вул.Радянська, буд. 118</t>
  </si>
  <si>
    <t>Вугледарська  МІСЬКА ОРГАНІЗАЦІЯ НАРОДНОЇ ПАРТІЇ</t>
  </si>
  <si>
    <t>85670, Донецька область, м.Вугледар, вул.Шахтарська, буд. 12, кв. 56</t>
  </si>
  <si>
    <t>Горлівська  МІСЬКА ОРГАНІЗАЦІЯ НАРОДНОЇ ПАРТІЇ</t>
  </si>
  <si>
    <t>84600, Донецька область, м.Горлівка, вул.Рудакова, буд.76</t>
  </si>
  <si>
    <t xml:space="preserve">Дебальцевська     МІСЬКА ОРГАНІЗАЦІЯ НАРОДНОЇ ПАРТІЇ                        </t>
  </si>
  <si>
    <t>84700, Донецька область, м.Дебальцеве, вул.Радянська, буд. 34</t>
  </si>
  <si>
    <t>Дзержинська    МІСЬКА Партійна ОРГАНІЗАЦІЯ НАРОДНОЇ ПАРТІЇ</t>
  </si>
  <si>
    <t>Димитровська  МІСЬКА ОРГАНІЗАЦІЯ НАРОДНОЇ ПАРТІЇ</t>
  </si>
  <si>
    <t>85324, Донецька область,  м.Димитров, вул.Франко, буд.13</t>
  </si>
  <si>
    <t>Добропільска  МІСЬКА Партійна ОРГАНІЗАЦІЯ НАРОДНОЇ ПАРТІЇ</t>
  </si>
  <si>
    <t>85000, Донецька область, м.Добропілля, вул.Московська, буд.2</t>
  </si>
  <si>
    <t>Докучаєвська  МІСЬКА  Партійна ОРГАНІЗАЦІЯ НАРОДНОЇ ПАРТІЇ</t>
  </si>
  <si>
    <t>85743, Донецька область, м.Докучаєвськ, вул.Космонавтів, буд.75</t>
  </si>
  <si>
    <t>Донецька  МІСЬКА ОРГАНІЗАЦІЯ НАРОДНОЇ ПАРТІЇ</t>
  </si>
  <si>
    <t>Дружківська  МІСЬКА (В ДОНЕЦЬКІЙ ОБЛАСТІ) ПАРТІЙНА ОРГАНІЗАЦІЯ НАРОДНОЇ ПАРТІЇ</t>
  </si>
  <si>
    <t>84205, Донецька область, м.Дружківка, вул.Леніна, буд.32А</t>
  </si>
  <si>
    <t>Єнакієвська  МІСЬКА ОРГАНІЗАЦІЯ НАРОДНОЇ ПАРТІЇ</t>
  </si>
  <si>
    <t>47600, Тернопільська область, Козівський район, смт Козова, ВУЛ.ГРУШЕВСЬКОГО, буд.38</t>
  </si>
  <si>
    <t>Кременецька районна партійна організація Народної Партії</t>
  </si>
  <si>
    <t xml:space="preserve">44400,
Волинська область,
Шацький район, 
смт Шацьк, вул.50 років Перемоги, буд.7
</t>
  </si>
  <si>
    <t>Володимир-Волинська міська організація Народної Партії</t>
  </si>
  <si>
    <t xml:space="preserve">44700,
Волинська область, Володимир-Волинський район, 
м.Володимир-Волинський, 
вул.Луцька, буд.158
</t>
  </si>
  <si>
    <t>Ковельська міська організація Народної Партії</t>
  </si>
  <si>
    <t>Луцька міська організація Народної Партії</t>
  </si>
  <si>
    <t>Нововолинська міська організація Народної Партії</t>
  </si>
  <si>
    <t xml:space="preserve">49000,
Дніпропетровська область,
м.Дніпро,
вул.Комсомольська, буд.40Б
</t>
  </si>
  <si>
    <t>2600200011275 УКРЕКСІМ БАНК</t>
  </si>
  <si>
    <t>Верхньодніпровська районна організація Народної Партії</t>
  </si>
  <si>
    <t xml:space="preserve">51600, Дніпропетровська область,
Верхньодніпровський район,
м.Верходніпровськ,
площа Щербицького, буд.8
</t>
  </si>
  <si>
    <t>Софіївська районна організація Народної Партії</t>
  </si>
  <si>
    <t>П"ятихатківська районна організація Народної Партії Дніпропетровської області</t>
  </si>
  <si>
    <t xml:space="preserve">52100,
Дніпропетровська область,
П"ятихатський район,
м.П"ятихатки,
вул.Олександрівська,
буд.19
</t>
  </si>
  <si>
    <t>Політична партія "Петропавлівська районна організація  Народна Партія"</t>
  </si>
  <si>
    <t xml:space="preserve">52700,
Дніпропетровська область,
Петропавлівський район,
смт Петропавлівка вул.Радянська,
буд.62
</t>
  </si>
  <si>
    <t>Дніпропетровська міська організація Народної Партії</t>
  </si>
  <si>
    <t xml:space="preserve">49000, 
Дніпропетровська область,
м.Дніпро,
вул.Виконкомівська, буд.1
</t>
  </si>
  <si>
    <t>Верхньодніпровська міська організація Народної Партії</t>
  </si>
  <si>
    <t xml:space="preserve">51600, 
Дніпропетровська область, Верхньодніпровський район, 
м.Верхньодніпровськ,
пл.. Щербицького, буд.8
</t>
  </si>
  <si>
    <t>Верхівцевська міська організація Народної Партії</t>
  </si>
  <si>
    <t xml:space="preserve">51660, 
Дніпропетровська область, Верхньо-Дніпровський район,
м.Верхівцеве,
вул.Нова, буд.52
</t>
  </si>
  <si>
    <t>П"ятихатківська міська організація Народної Партії</t>
  </si>
  <si>
    <t xml:space="preserve">52100,
Дніпропетровська область,
П"ятихатківський район,
м.П"ятихатки,
вул.Молодіжна,
буд.1-А, кв.30
</t>
  </si>
  <si>
    <t>Підгородненська міська організація Народної Партії</t>
  </si>
  <si>
    <t xml:space="preserve">52001,
Дніпропетровська область,
Дніпровський район,
м.Підгородне,
вул.Центральна, буд.44
</t>
  </si>
  <si>
    <t>Марганецька міська організація Народної Партії</t>
  </si>
  <si>
    <t>Жовтоводська міська організація Народної Партії</t>
  </si>
  <si>
    <t xml:space="preserve">52204,
Дніпропетровська область,
м.ЖовтіВоди,
вул.Петровського,
буд.35
</t>
  </si>
  <si>
    <t>Тернівська міська організація Народної Партії</t>
  </si>
  <si>
    <t xml:space="preserve">51500,
Дніпропетровська область,
м.Тернівка,
бульвар Артема, буд.3
</t>
  </si>
  <si>
    <t>Перещепинська міська  організація Народної Партії Новомосковського району Дніпропетровської області</t>
  </si>
  <si>
    <t xml:space="preserve">51220,
Дніпропетровська область,
Новомосковський район, м.Перещепине,
вул.Красна, буд.17
</t>
  </si>
  <si>
    <t>Першотравенська міська організація Народної Партії</t>
  </si>
  <si>
    <t xml:space="preserve">52800,
Дніпропетровська область,
м.Першотравенськ,
вул.Горького,
буд.9, кв.47
</t>
  </si>
  <si>
    <t>Новомосковська міська організація Народної Партії</t>
  </si>
  <si>
    <t xml:space="preserve">51200,
Дніпропетровська область,
м.Новомосковськ,
вул.Радянська,
буд.28
</t>
  </si>
  <si>
    <t>Павлоградська міська організація Народної Партії</t>
  </si>
  <si>
    <t xml:space="preserve">51400,
Дніпропетровська область,
м.Павлоград, вул.Полтавська, 
буд.107, кв.1 
</t>
  </si>
  <si>
    <t>Орджонікідзевська міська організація Народної Партії</t>
  </si>
  <si>
    <t xml:space="preserve">53300,
Дніпропетровська область, м.Орджонікідзе, вул.Калініна, буд.39
</t>
  </si>
  <si>
    <t>Криворізька міська організація Народної Партії</t>
  </si>
  <si>
    <t>39100,  Полтавська область, Козельщанський район,  смт  Козельщина, вул.Червоноармійська,буд.2</t>
  </si>
  <si>
    <t>39500,  Полтавська область, Карлівський р-н, м.Карлівка, вул.Леніна,буд.54</t>
  </si>
  <si>
    <t xml:space="preserve">38600,  Полтавська область, Котелевський р-н,смт.Котельна,вул.Островського,буд,13 </t>
  </si>
  <si>
    <t>39710,  Полтавська область, Кременчуцький р-н, с.Демидівка, вул.Леніна,буд.4</t>
  </si>
  <si>
    <t xml:space="preserve">37200,  Полтавська область, м.Лохвиця,вул.Перемоги,буд.1 </t>
  </si>
  <si>
    <t xml:space="preserve">39400,  Полтавська область Машівський район,смт.Машівка,вул.Леніна,буд.61 </t>
  </si>
  <si>
    <t xml:space="preserve">37502,  Полтавська область, м.Лубни, Григора Тютюнника,буд.14,кв.19 </t>
  </si>
  <si>
    <t>37600,  Полтавська область, м.Миргород, вул.Київська, буд.32</t>
  </si>
  <si>
    <t>39300,  Полтавська область, Новосанжарський район, смт  Нові Санжари, вул.Пролетарська, буд.3</t>
  </si>
  <si>
    <t>37700,  Полтавська область, Оржицький р-н, смт.Орлиця,вул.Леніна,буд,22</t>
  </si>
  <si>
    <t xml:space="preserve">24300, 
Вінницька область, Тростянецький район, смт Тростянець, вул.ЛЕНІНА, буд.37
</t>
  </si>
  <si>
    <t>Тульчинська районна організація Народної Партії</t>
  </si>
  <si>
    <t xml:space="preserve">23600, 
Вінницька область, Тульчинський район, м.Тульчин, вул.ЛЕНІНА, буд.65
</t>
  </si>
  <si>
    <t>Хмільницька районна організація Народної Партії</t>
  </si>
  <si>
    <t xml:space="preserve">22000, 
Вінницька область, м.Хмільник, вул.СТОЛЯРЧУКА, буд.7
</t>
  </si>
  <si>
    <t>Слов’янська  МІСЬКА В ДОНЕЦЬКІЙ ОБЛАСТІ ОРГАНІЗАЦІЯ НАРОДНОЇ ПАРТІЇ</t>
  </si>
  <si>
    <t>84108, Донецька область, м.Слов’янськ, вул.Херсонська, буд.58</t>
  </si>
  <si>
    <t>Сніжнянська  МІСЬКА ОРГАНІЗАЦІЯ НАРОДНОЇ ПАРТІЇ</t>
  </si>
  <si>
    <t>86500, Донецька область, м.Сніжне, вул.Леніна, буд.7, кв.8</t>
  </si>
  <si>
    <t>Торезька  МІСЬКА ОРГАНІЗАЦІЯ НАРОДНОЇ ПАРТІЇ</t>
  </si>
  <si>
    <t>86600, Донецька область, м.Чистякове, вул.Поповича, буд.22</t>
  </si>
  <si>
    <t>Харцизська  МІСЬКА ОРГАНІЗАЦІЯ НАРОДНОЇ ПАРТІЇ</t>
  </si>
  <si>
    <t>86700, Донецька область, м.Харцизьк, вул.Гайдара, буд.125</t>
  </si>
  <si>
    <t>Шахтарська  МІСЬКА ОРГАНІЗАЦІЯ НАРОДНОЇ ПАРТІЇ</t>
  </si>
  <si>
    <t>86200, Донецька область, м.Шахтарськ, вул.60 років Жовтня, буд.7</t>
  </si>
  <si>
    <t>Ясинуватська  МІСЬКА ОРГАНІЗАЦІЯ НАРОДНОЇ ПАРТІЇ</t>
  </si>
  <si>
    <t>24400  Вінницька область, Бершадський район, м.Бершадь, вул.Радянська, буд.11</t>
  </si>
  <si>
    <t>Вінницька районна партійна організація Народної Партії</t>
  </si>
  <si>
    <t xml:space="preserve">21016, 
Вінницька область, м.Вінниця, 
вул.Хмельницьке Шосе, буд.17
</t>
  </si>
  <si>
    <t>Гайсинська районна організація Народної Партії</t>
  </si>
  <si>
    <t xml:space="preserve">23700, 
Вінницька область, Гайсинський район, м.Гайсин,
ВУЛ.ПЛЕХАНОВА, буд.4
</t>
  </si>
  <si>
    <t>Жмеринська районна організація Народної Партії</t>
  </si>
  <si>
    <t>Іллінецька районна організація Народної Партії</t>
  </si>
  <si>
    <t xml:space="preserve">22700, 
Вінницька область, Іллінецький район, м.Іллінці, 
ВУЛ.К.МАРКСА, буд.5
</t>
  </si>
  <si>
    <t>Калинівська районна організація Народної Партії</t>
  </si>
  <si>
    <t>Козятинська районна організація Народної Партії</t>
  </si>
  <si>
    <t>86430, Донецька область, м.Єнакієве, пл.Леніна, буд.7</t>
  </si>
  <si>
    <t>Жданівська  МІСЬКА ОРГАНІЗАЦІЯ НАРОДНОЇ ПАРТІЇ У ДОНЕЦЬКІЙ ОБЛАСТІ</t>
  </si>
  <si>
    <t>"Кіровська  МІСЬКА ОРГАНІЗАЦІЯ НАРОДНОЇ ПАРТІЇ"</t>
  </si>
  <si>
    <t>Ленінська района організація Народної Партії у м.Вінниці</t>
  </si>
  <si>
    <t>Замостянська районна організація Народної Партії у м.Вінниці</t>
  </si>
  <si>
    <t xml:space="preserve">21034, Вінницька область, м.Вінниця, вул.Чехова, буд.29 </t>
  </si>
  <si>
    <t>Староміська районна організація Народної Партії у м.Вінниці</t>
  </si>
  <si>
    <t>21100 Вінницька область, м.Вінниця,  вул.Привокзальна, буд.40, кв.11</t>
  </si>
  <si>
    <t>Жмеринська міська організація Народної Партії</t>
  </si>
  <si>
    <t xml:space="preserve">23100, 
Вінницька область
м.Жмеринка, ВУЛ.ЦЕНТРАЛЬНА, буд.9, 
</t>
  </si>
  <si>
    <t>Козятинська міська організація Народної Партії</t>
  </si>
  <si>
    <t>Могилів-Подільська міська партійна організація Народної Партії</t>
  </si>
  <si>
    <t xml:space="preserve">24000, 
Вінницька область,
м.Могилів-Подільський, вул.Сагайдачного, буд.8/2
</t>
  </si>
  <si>
    <t>Ладижинська міська організація Народної Партії</t>
  </si>
  <si>
    <t xml:space="preserve">24321, 
Вінницька область,
м.Ладижин, 
вул Леніна, буд.120
</t>
  </si>
  <si>
    <t>Хмільницька міська організація Народної Партії</t>
  </si>
  <si>
    <t xml:space="preserve">22000, 
Вінницька область, м.Хмільник, вул.Курортна, 
буд 31, кв.1
</t>
  </si>
  <si>
    <t>Барська районна організація Народної Партії</t>
  </si>
  <si>
    <t>Бершадська районна партійна організація Народної Партії</t>
  </si>
  <si>
    <t>Бобринецька районна організація Народної Партії</t>
  </si>
  <si>
    <t>Долинська районна організація Народної Партії</t>
  </si>
  <si>
    <t>Ульянівська районна організація Народної Партії</t>
  </si>
  <si>
    <t>26400,Кіровоградська обл, Ульянівський р-н, м.Ульянівка, вул.Карла Маркса, 8-А</t>
  </si>
  <si>
    <t>Кіровоградська районна організація Народної Партії</t>
  </si>
  <si>
    <t>Новоархангельська районна організація Народної Партії</t>
  </si>
  <si>
    <t>Олександрівська районна організація "Народної Партії"</t>
  </si>
  <si>
    <t>27300,Кіровоградська обл, Олександрівський р-н, смт  Олександрівка, вул.Коцюбинського, буд.4</t>
  </si>
  <si>
    <t>Маловисківська районна організація Народної Партії</t>
  </si>
  <si>
    <t xml:space="preserve">ПАТ"УКРСОЦБАНК" </t>
  </si>
  <si>
    <t>комісія  РКО</t>
  </si>
  <si>
    <t>1) на користь фізичних  осіб</t>
  </si>
  <si>
    <t>37000,  Полтавська обл,  Пирятинський р-н, м.Пирятин, вул.Червоноармійська, буд. 94</t>
  </si>
  <si>
    <t>38751,  Полтавська область, Полтавський р-н,с.Розсошенці,вул.Леніна,     буд.14А</t>
  </si>
  <si>
    <t>38401,  Полтавська область,Решетилівський р-н,с.Решетилівка, вул.Великотирнівська, буд.6-А</t>
  </si>
  <si>
    <t>38200,  Полтавська область,Семенівський р-н,смт  Семенівна, вул.Леніна, буд.54</t>
  </si>
  <si>
    <t xml:space="preserve">37100,  Полтавська область, Чорнухинський р-н,смт.Чорнухи,вул.Леніна,               буд.39 </t>
  </si>
  <si>
    <t>38800,  Полтавська область,смт. Чутове, вул.Коханова, буд.46</t>
  </si>
  <si>
    <t xml:space="preserve">38800,  Полтавська область, Шишацький р-н,смт.Шишака,вул.Леніна,буд.6 </t>
  </si>
  <si>
    <t>33028,  Рівненська область,м.Рівне,вул.Свободи, буд.17</t>
  </si>
  <si>
    <t>26005212932,АВАЛЬ</t>
  </si>
  <si>
    <t>34600,  Рівненська область,Березнівський район,м.Березне,вул.Андріївська,буд.39</t>
  </si>
  <si>
    <t>34300,  Рівненська область, Володимирецький район,м.Володимирець,вул.Повстанців,буд.21</t>
  </si>
  <si>
    <t>35400,  Рівненська область,Гощанський район,смт Гоща,вул.Незалежності,            буд.47 Б</t>
  </si>
  <si>
    <t>35200,  Рівненська область,смт Демидівка,пров.Новий буд.2</t>
  </si>
  <si>
    <t>35600,  Рівненська область,Дубенський район,м.Дубно,вул.Д.Галицького,буд.7</t>
  </si>
  <si>
    <t xml:space="preserve">34100, Рівненська область,Дубровицький район, м.Дубровиця,вул.Комунальна ,буд.3 </t>
  </si>
  <si>
    <t xml:space="preserve">34100,  Рівненська область,Дубровицький район, м.Дубровиця,вул.Комунальна ,буд.3 </t>
  </si>
  <si>
    <t>34000,  Рівненська область,Зарічненський район,смт Зарічне,вул.Грушевського, буд.1</t>
  </si>
  <si>
    <t>35700,Рівненськаобласть,               Здолбунівський район,м.Здолбунів,вул.Незалежності,буд.10</t>
  </si>
  <si>
    <t>34700,  Рівненська область,Корецький район,м.Корець,вул.Київська, буд.65</t>
  </si>
  <si>
    <t>35000,  Рівненська область,Костопільський район,м.Костопіль,вул.Проектова,буд.1</t>
  </si>
  <si>
    <t>35000,  Рівненська область,Костопільський район,м.Костопіль,вул.Грушевського,буд.37,кв.40</t>
  </si>
  <si>
    <t>35100,  Рівненська область, Млинівський район,смт.Млинів,                                      вул.Поліщука,буд.37</t>
  </si>
  <si>
    <t>35800,  Рівненська область,м.Острог,просп.Незалежності, буд.34-А</t>
  </si>
  <si>
    <t>35500,  Рівненська область,м.Радивилів,вул.І.Франка,буд.11</t>
  </si>
  <si>
    <t>35312,  Рівненська обл,Рівненський район,смт.Клевань,вул.Лісова, буд.6</t>
  </si>
  <si>
    <t>34200,  Рівненська область,Рокитнівський район,смт Рокитне,вул.Кірова,буд.10</t>
  </si>
  <si>
    <t>34500, Рівненська обл,Сарненський район,м.Сарни,вул.Радянська,  буд.46</t>
  </si>
  <si>
    <t>33028,  Рівненська обл,м.Рівне,вул.Кавказька,             буд.2</t>
  </si>
  <si>
    <t>35600,  Рівненська область,Дубенський район,м.Дубно,вул.Замкова, буд.51</t>
  </si>
  <si>
    <t>35800,  Рівненська обласnm,м.Острог,просп.Незалежності,буд.34-А</t>
  </si>
  <si>
    <t>34400,  Рівненська область, м.Вараш, мікрорайон Будівельників, буд.3</t>
  </si>
  <si>
    <t>40011,  Сумська область,м.Суми,вул.Супруна,буд.15</t>
  </si>
  <si>
    <t>26004000078314,ПАТ «УКРСОЦБАНК»</t>
  </si>
  <si>
    <t>42500,  Сумська область,Липоводолинський район,смт.Липова Долина,вул.Роменгська,буд.4</t>
  </si>
  <si>
    <t>41800,  Сумська область,Білопільський район,м.Білопілля,вул.Макаренка,буд.10/55</t>
  </si>
  <si>
    <t>42200, Сумська область,м.Лебедин,вул,Карла Маркса, буд.11</t>
  </si>
  <si>
    <t>42100,  Сумська область,Недригайлівський район,смт.Недригайлів,вул.Шевченка,буд.2</t>
  </si>
  <si>
    <t>Комсомольська  районна організація Народної Партії м.Херсона</t>
  </si>
  <si>
    <t xml:space="preserve">16703, Чернігівська область, м.Ічня,  вул.Червона Площа, буд.1 </t>
  </si>
  <si>
    <t>Політична партія Щорська районна організація Народної партії</t>
  </si>
  <si>
    <t>15200, Чернігівська область, Сновський р-н, м.Сновськ, вул.П. Сагайдачного, буд.2</t>
  </si>
  <si>
    <t>Бахмацька районна організація Народної Партії</t>
  </si>
  <si>
    <t>16500, Чернігівська область, Бахмацький р-н, м.Бахмач, вул.Жовтнева, буд.42</t>
  </si>
  <si>
    <t>Корюківська районна організація Народної Партії</t>
  </si>
  <si>
    <t xml:space="preserve">15300, Чернігівська область, Корюківський р-н, м.Корюківка, вул.Індустріальна, буд.24 </t>
  </si>
  <si>
    <t>Ніжинська міська партійна організація Народної Партії</t>
  </si>
  <si>
    <t>16600, Чернігівська область, м.Ніжин, вул.Московська, буд.20</t>
  </si>
  <si>
    <t>Чернігівська районна організація Народної Партії</t>
  </si>
  <si>
    <t>14020, Чернігівська область, м.Чернігів, вул.Шевченка, буд.162-А</t>
  </si>
  <si>
    <t>4071, м.Київ, ВУЛ.КОСТЯНТИНІВСЬКА, буд.32-Б, офіс 34</t>
  </si>
  <si>
    <t>ГОЛОСІЇВСЬКА РАЙОННА У М.КИЄВІ ОРГАНІЗАЦІЯ НАРОДНОЇ ПАРТІЇ</t>
  </si>
  <si>
    <t>3127, м.Київ, ВУЛ.ГЕРОЇВ ОБОРОНИ, буд.10</t>
  </si>
  <si>
    <t>2068, м. Київ, ВУЛ.ВЕРБИЦЬКОГО, буд.16</t>
  </si>
  <si>
    <t>2225, м. Київ, ПРОСПЕКТ МАЯКОВСЬКОГО, буд.11-Б, кв.2</t>
  </si>
  <si>
    <t>ДНІПРОВСЬКА РАЙОННА У М.КИЄВІ ПАРТІЙНА ОРГАНІЗАЦІЯ НАРОДНОЇ ПАРТІЇ</t>
  </si>
  <si>
    <t>2002, м. Київ, ВУЛ.Р.ОКІПНОЇ, буд.10</t>
  </si>
  <si>
    <t>Кіровська районна організація Народної Партії</t>
  </si>
  <si>
    <t xml:space="preserve">49000,
Дніпропетровська область,м.Дніпро
вул.Комсомольська,
буд.52/317
</t>
  </si>
  <si>
    <t>Жовтнева районна організація Народної Партії</t>
  </si>
  <si>
    <t>Самарська районна організація Народної Партії</t>
  </si>
  <si>
    <t xml:space="preserve">49027,
Дніпропетровська область,м.Дніпро,
вул.Фучика, буд.30
</t>
  </si>
  <si>
    <t>Дніпровська районна організація Народної Партії</t>
  </si>
  <si>
    <t>Дніпропетровська районна організація Народної Партії</t>
  </si>
  <si>
    <t xml:space="preserve">52005,
Дніпропетровська область,
Дніпровський район, смт Слобожанське, вул.Радгоспна, буд.36
</t>
  </si>
  <si>
    <t>Заводська районна організація Народної Партії міста Дніпродзержинська Дніпропетровської області</t>
  </si>
  <si>
    <t>Баглійська районна організація Народної Партії міста Дніпродзержинська Дніпропетровської області</t>
  </si>
  <si>
    <t>Амур-Нижньодніпровська районна організація Народної Партії м.Дніпропетровська</t>
  </si>
  <si>
    <t xml:space="preserve">49024,
Дніпропетровська область, м.Дніпро,
вул.Янтарна, буд.65
</t>
  </si>
  <si>
    <t>Бабушкінська районна організація Народної Партії м.Дніпропетровська</t>
  </si>
  <si>
    <t xml:space="preserve">49000,
Дніпропетровська область,
м.Дніпро,
вул.Жуковського, буд.35, кв.31
</t>
  </si>
  <si>
    <t>Красногвардійська районна організація Народної Партії м.Дніпропетровська</t>
  </si>
  <si>
    <t xml:space="preserve">49008,
Дніпропетровська область,
м.Дніпро, вул.Театральна, 
буд.3, офіс 9
</t>
  </si>
  <si>
    <t>Дзержинська районна організація Народної Партії м.Кривого Рогу</t>
  </si>
  <si>
    <t xml:space="preserve">50075,
Дніпропетровська область, м.Кривий Ріг, вул.Лісоводів, буд.10/9
</t>
  </si>
  <si>
    <t>Довгинцівська районна організація Народної Партії м.Кривого Рогу</t>
  </si>
  <si>
    <t xml:space="preserve">50038,
Дніпропетровська область, м.Кривий Ріг, вул.Водоп"янова, 
буд.2, кв.100
</t>
  </si>
  <si>
    <t>Інгулецька районна організація Народної Партії м.Кривого Рогу</t>
  </si>
  <si>
    <t xml:space="preserve">50034,
Дніпропетровська область,
м.Кривий Ріг,
вул.Кронштадська,
буд.12, кв.1
</t>
  </si>
  <si>
    <t>Саксаганська районна організація Народної Партії м.Кривого Рогу</t>
  </si>
  <si>
    <t xml:space="preserve">50084,
Дніпропетровська область,
м.Кривий Ріг, просп.200 Річчя Кривого Рогу, 
буд.17, кв.24
</t>
  </si>
  <si>
    <t>Тернівська районна організація Народної Партії м.Кривого Рогу</t>
  </si>
  <si>
    <t xml:space="preserve">50082,
Дніпропетровська область,
м.Кривий Ріг, вул.Грицевця, 
буд.3, кв.46
</t>
  </si>
  <si>
    <t>83000, Донецька область, м.Донецьк, вул.Артема, буд.74</t>
  </si>
  <si>
    <t>26006301800021 ПАО «ПРОМІНВЕСТБАНК»</t>
  </si>
  <si>
    <t>"Амвросіївська  РАЙОННА ОРГАНІЗАЦІЯ НАРОДНОЇ ПАРТІЇ"</t>
  </si>
  <si>
    <t>Артемівська  РАЙОННА ОРГАНІЗАЦІЯ НАРОДНА ПАРТІЯ</t>
  </si>
  <si>
    <t>84571, Донецька область,  Артемівський район, с.Опитне, вул.Київська, буд.2</t>
  </si>
  <si>
    <t>Великоновосілківська  РАЙОННА ОРГАНІЗАЦІЯ НАРОДНОЇ ПАРТІЇ Донецької області</t>
  </si>
  <si>
    <t>85500, Донецька область, Великоновоселківський район, смт Велика Новосілка, вул.Октябрська, буд.31</t>
  </si>
  <si>
    <t>Волноваська  РАЙОННА ОРГАНІЗАЦІЯ НАРОДНОЇ ПАРТІЇ</t>
  </si>
  <si>
    <t>85700, Донецька область, Волноваський район, м.Волноваха, вул.Леніна, буд.88 А</t>
  </si>
  <si>
    <t>Володарська  РАЙОННА ОРГАНІЗАЦІЯ НАРОДНОЇ ПАРТІЇ Донецької області</t>
  </si>
  <si>
    <t>87000, Донецька область, Нікольський район, смт Володарське, вул.Леніна, буд.128</t>
  </si>
  <si>
    <t>Добропільська  РАЙОННА ОРГАНІЗАЦІЯ НАРОДНОЇ ПАРТІЇ</t>
  </si>
  <si>
    <t>85000, Донецька область, Добропільський район, м.Добропілля, вул.Московська, буд.2</t>
  </si>
  <si>
    <t>Костянтинівська  РАЙОННА ОРГАНІЗАЦІЯ НАРОДНОЇ ПАРТІЇ</t>
  </si>
  <si>
    <t>85140, Донецька область, Костянтинівський район, с.Довга Балка, вул.Центральна,буд.1</t>
  </si>
  <si>
    <t>Красноармійська  РАЙОННА ОРГАНІЗАЦІЯ «НАРОДНОЇ ПАРТІЇ»</t>
  </si>
  <si>
    <t>85380, Донецька область, Красноармійський район, с.Мемрик, вул.Шахтарська, буд.9</t>
  </si>
  <si>
    <t>Мар’янська  РАЙОННА ОРГАНІЗАЦІЯ НАРОДНОЇ ПАРТІЇ</t>
  </si>
  <si>
    <t>85600, Донецька область, Мар'їнський район, м.Мар’їнка, вул.Шевченка, буд.3</t>
  </si>
  <si>
    <t>Новоазовська  РАЙОННА Партійна  ОРГАНІЗАЦІЯ НАРОДНОЇ ПАРТІЇ</t>
  </si>
  <si>
    <t>87600, Донецька область, Новоазовський район, м.Новоазовськ, вул.Леніна, буд.6</t>
  </si>
  <si>
    <t>Олександрівська  РАЙОННА в Донецькій області ОРГАНІЗАЦІЯ НАРОДНОЇ ПАРТІЇ</t>
  </si>
  <si>
    <t>84000, Донецька область, Олександрійський район, смт Олександрівка, вул.Радянської Конституції, буд.1, кв.9</t>
  </si>
  <si>
    <t>Першотравнева  РАЙОННА ОРГАНІЗАЦІЯ НАРОДНОЇ ПАРТІЇ</t>
  </si>
  <si>
    <t>91016,  Луганська область,м.Луганськ,вул.Советська, буд.75</t>
  </si>
  <si>
    <t>91033,Луганська область,м.Луганськ,вул.Звейнера, буд.147Б</t>
  </si>
  <si>
    <t>80600,  Львівська область,Бродівський район, м.Броди, вул.Юридика,буд.2</t>
  </si>
  <si>
    <t>80500,  Львівська область,м.Буськ,вул.Січових стрільців, буд.39</t>
  </si>
  <si>
    <t xml:space="preserve">81500,  Львівська область, Городецький район,м.Городок,вул.Львівська,буд.1 </t>
  </si>
  <si>
    <t>82127,  Львівська область, Дрогобицький район, с.Лішня, вул.Грушевського,буд.9,кв.2</t>
  </si>
  <si>
    <t>81700,  Львівська область, Жидачівський район, м.Жидачів, вул.Шашкевича, буд.2</t>
  </si>
  <si>
    <t>80300,  Львівська область, Жовківський район, м.Жовква, вул.Львівська, буд.5</t>
  </si>
  <si>
    <t>80700,  Львівська область, Золочівський район, м.Золочів, вул.Шашкевича, буд.8</t>
  </si>
  <si>
    <t>81300,  Львівська область, Мостиський район, м.Мостиська, вул.Грушевського, буд.22</t>
  </si>
  <si>
    <t>81200,  Львівська область, Перемишлянський район, м.Перемишляни, вул.Привокзальна, буд.3</t>
  </si>
  <si>
    <t xml:space="preserve">81100,  Львівська область, Пустомитівський район, м.Пустомити, вул.Грушевського, буд.4  </t>
  </si>
  <si>
    <t>82000,  Львівська область, Старосамбірський район, м.Старий Самбір, пл.Ринок, буд.9</t>
  </si>
  <si>
    <t>81000,  Львівська область. Яворівський район, м.Яворів, вул.Львівська, буд.25</t>
  </si>
  <si>
    <t xml:space="preserve">81400,  Львівська область,м.Самбір,вул.Коперніка,буд.37,кв.65 </t>
  </si>
  <si>
    <t>82100,  Львівська область, м.Дрогобич, вул.Лесі Українки,буд.16,кв.1</t>
  </si>
  <si>
    <t>82400,  Львівська область, м.Стрий,вул.Шевченка,буд.107,кв.11</t>
  </si>
  <si>
    <t>82200,  Львівська область, м.Трускавець, вул.Героїв УПА,буд.9</t>
  </si>
  <si>
    <t>82300,  Львівська область, м.Борислав, вул.Шевченка, буд.142</t>
  </si>
  <si>
    <t>Київська районна у м.донецьку організація Народної Партії</t>
  </si>
  <si>
    <t>Кіровська районна м.донецька організація Народної Партії</t>
  </si>
  <si>
    <t>83080, Донецька область, м.Донецьк, просп.Ленінський, буд.75</t>
  </si>
  <si>
    <t>Ленінська районна  організація Народної Партії м.Донецька</t>
  </si>
  <si>
    <t>83102, Донецька область, м.Донецьк, вул.Стадіонна,бу.24-А</t>
  </si>
  <si>
    <t>Пролетарська районна організація Народної Партії м.Донецька</t>
  </si>
  <si>
    <t>Гірницька районна  у м.МАКІЇВКА організація Народної Партії</t>
  </si>
  <si>
    <t>Кіровська районна організація «Народна Партія»м.МАКІЇВКИ</t>
  </si>
  <si>
    <t>Совєтська  районна у м.МАКІЇВКА організація Народної Партії</t>
  </si>
  <si>
    <t>Центрально-міська районна у м.МАКІЇВКА організація Народної Партії</t>
  </si>
  <si>
    <t>Червоногвардійська районна  у м.МАКІЇВКА організація Народної Партії</t>
  </si>
  <si>
    <t>МИКИТІВСЬКА районна у м.Горлівка організація Народної Партії</t>
  </si>
  <si>
    <t>84629, Донецька область, м.Горлівка, просп.Леніна, буд.231,кв.96</t>
  </si>
  <si>
    <t>ЦЕНТРАЛЬНО-МІСЬКА районна у м.Горлівка організація Народної Партії</t>
  </si>
  <si>
    <t>84601, Донецька область, м.Горлівка, просп.Леніна, буд.51,кв.11</t>
  </si>
  <si>
    <t>26001301174151,  ПАО ПРОМІНВЕСТБАНК</t>
  </si>
  <si>
    <t>10014, Житомирська область,м.Житомир,вул.Київська,буд.3</t>
  </si>
  <si>
    <t>11201, Житомирська область, Ємільчинський р-н, смт.Ємільчине,вул.Леніна,буд. 16</t>
  </si>
  <si>
    <t>11700  Житомирська область, м.Новоград Волинський, вул.Шепетівська, буд.11</t>
  </si>
  <si>
    <t>12000  Житомирська область, Червоноармійський р-н, смт Пулин, вул.Карла Маркса, буд.13</t>
  </si>
  <si>
    <t>12301  Житомирська область, Черняхівський район, смт Черняхів, Майдан Рад, буд.5</t>
  </si>
  <si>
    <t>13200 Житомирська область, Чуднівський р-н, смт.Чуднів вул.Резчикова,буд.50</t>
  </si>
  <si>
    <t>13400 Житомирська область,Андрусівський р-н,м.Андрушівка,пл.Шевченка буд.1</t>
  </si>
  <si>
    <t>12500 Житомирська область,Коростишівський р-н,м.Коростишів,вул. 50 років ВЛКСМ,буд.17</t>
  </si>
  <si>
    <t>13100 Житомирська область,Любарський район,смт.Любар,вул.Рад,буд.2</t>
  </si>
  <si>
    <t>12201 Житомирська область,Радомишльський район,М.радомишль,вул.Стадіонна буд.1,кв.2</t>
  </si>
  <si>
    <t>13001  Житомирська область, Романівський р-н, смт.Романів,вул.Леніна,буд.18</t>
  </si>
  <si>
    <t>12101  Житомирська область, Хорошівський р-н, смт.Володарськ-Волинський,вул.Червона Площа,буд.14</t>
  </si>
  <si>
    <t>12700  Житомирська область, Барановський р-н, м.Баранівка, вул.Леніна,буд.12</t>
  </si>
  <si>
    <t>11400, Житомирська обл, Народницький р-н, смт.Народичі,     вул.Леніна,буд.136</t>
  </si>
  <si>
    <t>12601, Житомирська обл, Брусиловський р-н, смт.Брусилів,вул.Калініна,буд.14</t>
  </si>
  <si>
    <t>88000  Закарпатська область, м.Ужгород, вул.Щедріна, буд.146</t>
  </si>
  <si>
    <t>90202  Закарпатська область, м.Берегове, вул.І.Франка, буд.18</t>
  </si>
  <si>
    <t>89000  Закарпатська область, Великоберезнянський район, смт Великий Березний, вул.Локоти,буд.5</t>
  </si>
  <si>
    <t xml:space="preserve"> 90300 Закарпатська область, Виноградівський район, м.Виноградів, вул.Злагоди, буд.9</t>
  </si>
  <si>
    <t>90300 Закарпатська область, Виноградівський район, м.Виноградів, вул.Злагоди, буд.9</t>
  </si>
  <si>
    <t xml:space="preserve">89100  Закарпатська область, Воловецький район, смт Воловець,вул.-Березня,буд.22 </t>
  </si>
  <si>
    <t>90104  Закарпатська область, Іршавський район, с.Лоза, буд.313</t>
  </si>
  <si>
    <t>90000  Закарпатська область, Міжгірський район, смт.Міжгір"я,вул.Туряниці ,     буд.6</t>
  </si>
  <si>
    <t>89625  Закарпатська обасть., Мукачівський район, с.Великі Лучки, вул.Гагаріна, буд.Б/Н</t>
  </si>
  <si>
    <t>89200  Закарпатська область, Перечинський район, м.Перечин, вул.Колгоспна, буд.40</t>
  </si>
  <si>
    <t>90600  Закарпатська область, Рахівський район, м.Рахів, вул.Миру,буд.1</t>
  </si>
  <si>
    <t>89300  Закарпатська область, Свалявський район, м.Свалява, вул.Шевченка, буд.59</t>
  </si>
  <si>
    <t xml:space="preserve">90500  Закарпатська область, Тячівський район, м.Тячів,вул.Леніна,буд.36, </t>
  </si>
  <si>
    <t>88000 Закарпатська область, м.Ужгород, вул.Укаїнська, буд.16</t>
  </si>
  <si>
    <t>90440  Закарпатська область, Хустський район, с.Нижнє Селище, вул.Центральна, буд.83</t>
  </si>
  <si>
    <t>90440 Закарпатська область, Хустський район, с.Нижнє Селище, вул.Центральна, буд.83</t>
  </si>
  <si>
    <t>Кегичівська районна організація Народної Партії</t>
  </si>
  <si>
    <t>64003,Харківська обл,Кгичевський р-н, смт Кегичівка, буд.76</t>
  </si>
  <si>
    <t>64003,Харківська обл,Кгичевський р-н, смт Кегичівка, буд.77</t>
  </si>
  <si>
    <t>Харківська міська організація Народної Партії</t>
  </si>
  <si>
    <t>61013,Харківська обл,м.Харків Шевченка, буд.90</t>
  </si>
  <si>
    <t>61013,Харківська обл,м.Харків Шевченка, буд.91</t>
  </si>
  <si>
    <t>32400, Хмельницька область, м.Дунаївці, вул.Шевченка, буд.50</t>
  </si>
  <si>
    <t>Новоушицька районна партійна організація Народної Партії</t>
  </si>
  <si>
    <t>Світлводська районна організація Народної Партії</t>
  </si>
  <si>
    <t>Олександрійська районна організація Народної Партії</t>
  </si>
  <si>
    <t>Олександрійська міська організація Народної Партії</t>
  </si>
  <si>
    <t>Світловодська міська організація Народної Партії</t>
  </si>
  <si>
    <t>м, Київ</t>
  </si>
  <si>
    <t>ПАТ "Укртелеком"</t>
  </si>
  <si>
    <t>ГУ   УЗ Держ. Служ спец зв"язку</t>
  </si>
  <si>
    <t xml:space="preserve">Поворотна фінансова допомога </t>
  </si>
  <si>
    <t xml:space="preserve">За послуги інтернету </t>
  </si>
  <si>
    <t>.</t>
  </si>
  <si>
    <t>В.М.Литвин</t>
  </si>
  <si>
    <t>Т.П.Мушенок</t>
  </si>
  <si>
    <t>ПАТ"Укрсоцбанк",       поточний</t>
  </si>
  <si>
    <t>Миколенко О.В.</t>
  </si>
  <si>
    <t>Понько В.М.</t>
  </si>
  <si>
    <t>Якименко О.В.</t>
  </si>
  <si>
    <t>Білоцерківський П.В.</t>
  </si>
  <si>
    <t>Притика А.І</t>
  </si>
  <si>
    <t>Телятник Д.А.</t>
  </si>
  <si>
    <t>Хоменко О.В.</t>
  </si>
  <si>
    <t>Мушенок Т.П.</t>
  </si>
  <si>
    <t>Давидов А.С.</t>
  </si>
  <si>
    <t>Сокольвак Н.М.</t>
  </si>
  <si>
    <t>Самусенко В.В.</t>
  </si>
  <si>
    <r>
      <t>*Заповнюється у разі отримання політичною партією таких коштів</t>
    </r>
    <r>
      <rPr>
        <b/>
        <sz val="11"/>
        <rFont val="Times New Roman"/>
        <family val="1"/>
      </rPr>
      <t>.</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</si>
  <si>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</si>
  <si>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</si>
  <si>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</si>
  <si>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</si>
  <si>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</si>
  <si>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</si>
  <si>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86300, Донецька область, м.Хрестівка, мікр. Гірняцький, буд.4, кв.99</t>
  </si>
  <si>
    <t>Костянтинівська  МІСЬКА ОРГАНІЗАЦІЯ НАРОДНОЇ ПАРТІЇ</t>
  </si>
  <si>
    <t>85102, Донецька область, м.Костянтинівка, просп.Ломаносова , буд.131</t>
  </si>
  <si>
    <t>Краматорська  МІСЬКА ОРГАНІЗАЦІЯ НАРОДНОЇ ПАРТІЇ</t>
  </si>
  <si>
    <t>84333, Донецька область, м.Краматорськ, вул.Шкадінова, буд.20</t>
  </si>
  <si>
    <t>Красноармійська  МІСЬКА ОРГАНІЗАЦІЯ НАРОДНОЇ ПАРТІЇ ДОНЕЦЬКОЇ ОБЛАСТІ</t>
  </si>
  <si>
    <t>85300, Донецька область, м.Покровськ, мікр. Шахтарський, буд.1, кв.18</t>
  </si>
  <si>
    <t>Краснолиманська  МІСЬКА ОРГАНІЗАЦІЯ НАРОДНА ПАРТІЯ</t>
  </si>
  <si>
    <t>84406, Донецька область, м.Красний Лиман, вул.Фрунзе, буд.13</t>
  </si>
  <si>
    <t>Макіївська  МІСЬКА ОРГАНІЗАЦІЯ НАРОДНОЇ ПАРТІЇ</t>
  </si>
  <si>
    <t>86108, Донецька область, м.Макіївка, вул.Свердлова, буд.25</t>
  </si>
  <si>
    <t>Маріупольська  МІСЬКА В ДОНЕЦЬКІЙ ОБЛАСТІ ОРГАНІЗАЦІЯ НАРОДНОЇ ПАРТІЇ</t>
  </si>
  <si>
    <t>87547, Донецька область, м.Маріуполь, вул.50 років СРСР, буд.24, кв.46</t>
  </si>
  <si>
    <t>Новогродівська  МІСЬКА ОРГАНІЗАЦІЯ НАРОДНОЇ ПАРТІЇ</t>
  </si>
  <si>
    <t>85483, Донецька область, м.Новогродівка, вул.Піонерська, буд.35</t>
  </si>
  <si>
    <t>Селидівська  МІСЬКА (ДОНЕЦЬКОЇ ОБЛ) ОРГАНІЗАЦІЯ НАРОДНОЇ ПАРТІЇ</t>
  </si>
  <si>
    <t>85400, Донецька область, м.Селидове, вул.Гоголя, буд.28, кв.37</t>
  </si>
  <si>
    <t>Тисменицька  районна організація народної партії</t>
  </si>
  <si>
    <t xml:space="preserve">Майно, нематеріальні цінності, цінні папери, що перебувають у власності, усього, у тому числі: </t>
  </si>
  <si>
    <t>95000, АР Крим, м.Сімферополь, просп.Кірова, буд.34</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</si>
  <si>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</si>
  <si>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</si>
  <si>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</si>
  <si>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</si>
  <si>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</si>
  <si>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</si>
  <si>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</si>
  <si>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</si>
  <si>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</si>
  <si>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</si>
  <si>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</si>
  <si>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</si>
  <si>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</si>
  <si>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</si>
  <si>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</si>
  <si>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</si>
  <si>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</si>
  <si>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</si>
  <si>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</si>
  <si>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</si>
  <si>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</si>
  <si>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</si>
  <si>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</si>
  <si>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</si>
  <si>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</si>
  <si>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</si>
  <si>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</si>
  <si>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</si>
  <si>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</si>
  <si>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</si>
  <si>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</si>
  <si>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</si>
  <si>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</si>
  <si>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</si>
  <si>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</si>
  <si>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</si>
  <si>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</si>
  <si>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</si>
  <si>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</si>
  <si>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</si>
  <si>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</si>
  <si>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</si>
  <si>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</si>
  <si>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</si>
  <si>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</si>
  <si>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</si>
  <si>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</si>
  <si>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</si>
  <si>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</si>
  <si>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</si>
  <si>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</si>
  <si>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</si>
  <si>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</si>
  <si>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</si>
  <si>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</si>
  <si>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</si>
  <si>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</si>
  <si>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</si>
  <si>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</si>
  <si>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</si>
  <si>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</si>
  <si>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</si>
  <si>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</si>
  <si>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</si>
  <si>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</si>
  <si>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</si>
  <si>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</si>
  <si>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</si>
  <si>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</si>
  <si>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</si>
  <si>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</si>
  <si>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</si>
  <si>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</si>
  <si>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</si>
  <si>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</si>
  <si>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</si>
  <si>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</si>
  <si>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</si>
  <si>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</si>
  <si>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</si>
  <si>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</si>
  <si>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</si>
  <si>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</si>
  <si>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rPr>
      <t xml:space="preserve">Прізвище, ім'я, по батькові </t>
    </r>
    <r>
      <rPr>
        <sz val="10"/>
        <rFont val="Times New Roman"/>
        <family val="1"/>
      </rPr>
      <t>особи</t>
    </r>
  </si>
  <si>
    <t xml:space="preserve">Вид спонсорського внеску
</t>
  </si>
  <si>
    <t>Кількість</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</si>
  <si>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</si>
  <si>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</si>
  <si>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</si>
  <si>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</si>
  <si>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</si>
  <si>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</si>
  <si>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</si>
  <si>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</si>
  <si>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</si>
  <si>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</si>
  <si>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</si>
  <si>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</si>
  <si>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</si>
  <si>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</si>
  <si>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</si>
  <si>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</si>
  <si>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</si>
  <si>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</si>
  <si>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</si>
  <si>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</si>
  <si>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</si>
  <si>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</si>
  <si>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</si>
  <si>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</si>
  <si>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</si>
  <si>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</si>
  <si>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</si>
  <si>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</si>
  <si>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</si>
  <si>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</si>
  <si>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</si>
  <si>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</si>
  <si>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</si>
  <si>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</si>
  <si>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</si>
  <si>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</si>
  <si>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</si>
  <si>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</si>
  <si>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</si>
  <si>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</si>
  <si>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</si>
  <si>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</si>
  <si>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</si>
  <si>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</si>
  <si>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</si>
  <si>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27100,Кіровоградська обл, Новоукраїнський р-н, смт  Новоукраїнка, вул.Курчатова, буд.20,кв.63</t>
  </si>
  <si>
    <t>Онуфріївська районна організація Народної Партії</t>
  </si>
  <si>
    <t>Петрівська районна організація Народної Партії</t>
  </si>
  <si>
    <t>Вільшанська районна організація Народної Партії</t>
  </si>
  <si>
    <t>Брянківська міська партійна організація Народної Партії</t>
  </si>
  <si>
    <t>Кіровська міська партійна організація Народної Партії</t>
  </si>
  <si>
    <t>Лисичанська міська  організація Народної Партії</t>
  </si>
  <si>
    <t>Луганська міська  організація Народної Партії</t>
  </si>
  <si>
    <t>Первомайська міська партійна організація Народної Партії</t>
  </si>
  <si>
    <t>Ровеньківська міська  організація Народної Партії</t>
  </si>
  <si>
    <t>Рубіжанська міська  організація Народної Партії</t>
  </si>
  <si>
    <t>Свердловська міська  організація Народної Партії</t>
  </si>
  <si>
    <t>Сєвєродонецька міська  організація Народної Партії</t>
  </si>
  <si>
    <t>Стаханівська міська  організація Народної Партії</t>
  </si>
  <si>
    <t>ЗОЛОЧІВСЬКА РАЙОННА ОРГАНІЗАЦІЯ НАРОДНОЇ ПАРТІЇ</t>
  </si>
  <si>
    <t>КАМ’ЯНКА-БУЗЬКА РАЙОННА ОРГАНІЗАЦІЯ НАРОДНОЇ ПАРТІЇ</t>
  </si>
  <si>
    <t>МИКОЛАЇВСЬКА РАЙОННА ОРГАНІЗАЦІЯ НАРОДНОЇ ПАРТІЇ</t>
  </si>
  <si>
    <t>МОСТИСЬКА РАЙОННА ОРГАНІЗАЦІЯ НАРОДНОЇ ПАРТІЇ</t>
  </si>
  <si>
    <t>ПЕРЕМИШЛЯНСЬКА РАЙОННА ПАРТІЙНА ОРГАНІЗАЦІЯ НАРОДНОЇ ПАРТІЇ</t>
  </si>
  <si>
    <t>ПУСТОМИТІВСЬКА РАЙОННА ОРГАНІЗАЦІЯ НАРОДНОЇ ПАРТІЇ</t>
  </si>
  <si>
    <t>РАДЕХІВСЬКА РАЙОННА ОРГАНІЗАЦІЯ НАРОДНОЇ ПАРТІЇ</t>
  </si>
  <si>
    <t>САМБІРСЬКА РАЙОННА ОРГАНІЗАЦІЯ НАРОДНОЇ ПАРТІЇ</t>
  </si>
  <si>
    <t>СКОЛІВСЬКА РАЙОННА ОРГАНІЗАЦІЯ НАРОДНОЇ ПАРТІЇ</t>
  </si>
  <si>
    <t>СОКАЛЬСЬКА РАЙОННА ОРГАНІЗАЦІЯ НАРОДНОЇ ПАРТІЇ</t>
  </si>
  <si>
    <t>СТАРОСАМБІРСЬКА РАЙОННА ОРГАНІЗАЦІЯ НАРОДНОЇ ПАРТІЇ</t>
  </si>
  <si>
    <t>СТРИЙСЬКА РАЙОННА ПАРТІЙНА ОРГАНІЗАЦІЯ НАРОДНОЇ ПАРТІЇ</t>
  </si>
  <si>
    <t>ТУРКІВСЬКА РАЙОННА ОРГАНІЗАЦІЯ НАРОДНОЇ ПАРТІЇ</t>
  </si>
  <si>
    <t>ЯВОРІВСЬКІ РАЙОННА ПАРТІЙНА ОРГАНІЗАЦІЯ НАРОДНОЇ ПАРТІЇ</t>
  </si>
  <si>
    <t>ЛЬВІВСЬКА МІСЬКА ОРГАНІЗАЦІЯ НАРОДНОЇ ПАРТІЇ</t>
  </si>
  <si>
    <t>САМБІРСЬКА МІСЬКА ОРГАНІЗАЦІЯ НАРОДНОЇ ПАРТІЇ</t>
  </si>
  <si>
    <t>ДРОГОБИЦЬКА МІСЬКА ОРГАНІЗАЦІЯ НАРОДНОЇ ПАРТІЇ</t>
  </si>
  <si>
    <t xml:space="preserve">СТРИЙСЬКА МІСЬКА ОРГАНІЗАЦІЯ НАРОДНОЇ ПАРТІЇ </t>
  </si>
  <si>
    <t>ТРУСКАВЕЦЬКА МІСЬКА ОРГАНІЗАЦІЯ НАРОДНОЇ ПАРТІЇ</t>
  </si>
  <si>
    <t>БОРИСЛАВСЬКА МІСЬКА ОРГАНІЗАЦІЯ НАРОДНОЇ ПАРТІЇ</t>
  </si>
  <si>
    <t>МОРШИНСЬКА МІСЬКА ПАРТІЙНА ОРГАНІЗАЦІЯ НАРОДНОЇ ПАРТІЇ</t>
  </si>
  <si>
    <t>НОВОРОЗДІЛЬСЬКА МІСЬКА ПАРТІЙНА ОРГАНІЗАЦІЯ НАРОДНОЇ ПАРТІЇ</t>
  </si>
  <si>
    <t>ЧЕРВОНОГРАДСЬКА МІСЬКА ПАРТІЙНА ОРГАНІЗАЦІЯ НАРОДНОЇ ПАРТІЇ</t>
  </si>
  <si>
    <t>ГАЛИЦЬКА РАЙОННА М.ЛЬВОВА ОРГАНІЗАЦІЯ НАРОДНОЇ ПАРТІЇ</t>
  </si>
  <si>
    <t>ШЕВЧЕНКІВСЬКА РАЙОННА М.ЛЬВОВА ОРГАНІЗАЦІЯ НАРОДНОЇ ПАРТІЇ</t>
  </si>
  <si>
    <t>Очаківська міська організація Народної Партії</t>
  </si>
  <si>
    <t>Первомайська міська організація Народної Партії</t>
  </si>
  <si>
    <t>Миколаївська міська організація Народної Партії</t>
  </si>
  <si>
    <t>Центральна районна організація Народної Партії м.Миколаєва</t>
  </si>
  <si>
    <t>Корабельна районна організація Народної Партії</t>
  </si>
  <si>
    <t>Заводський районна організація Народної Партії м.Миколаєва</t>
  </si>
  <si>
    <t>Новобузька районна організація Народної Партії</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</si>
  <si>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</si>
  <si>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</si>
  <si>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</si>
  <si>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</si>
  <si>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</si>
  <si>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Новотроїцька районна Партійна організація Народної Партії</t>
  </si>
  <si>
    <t>75300, Херсонська область, Новотроїцький район, смт Новотроїцьк, вул.Леніна,буд.88</t>
  </si>
  <si>
    <t>Скадовська районна організація Народної Партії</t>
  </si>
  <si>
    <t>75700, Херсонська область, Скадовський район,                   м.Скадовськ, вул.К.Маркса,буд.92, кв.4</t>
  </si>
  <si>
    <t>Цюрупинська районна організація Народної Партії</t>
  </si>
  <si>
    <t>75100,Херсонська обл, Олешківський район,             м.Олешки,                       вул.Самарця, буд.30</t>
  </si>
  <si>
    <t>Чаплинська районна організація Народної Партії</t>
  </si>
  <si>
    <t>75213, Херсонська область, Чаплинський район., с.Преображенка,            вул.Кірова, буд.17</t>
  </si>
  <si>
    <t>Каховська міська організація  Народної Партії</t>
  </si>
  <si>
    <t>74800, Херсонська область, м.Каховка, вул.Мелітопольська, буд.66</t>
  </si>
  <si>
    <t>Новокаховська міська організація Народної Партії</t>
  </si>
  <si>
    <t>74900, Херсонська область,  м.Нова Каховка с.Корсунка, вул.Шкільна, буд.20</t>
  </si>
  <si>
    <t>Херсонська міська партійна організація Народної Партії</t>
  </si>
  <si>
    <t>73000, Херсонська область, м.Херсон просп.Ушакова, буд.30/1</t>
  </si>
  <si>
    <t>Суворовська районна організація                          м.Херсона Народної Партії</t>
  </si>
  <si>
    <t>Дніпровська районна в м.Херсоні партійна організація Народної Партії</t>
  </si>
  <si>
    <t>29000, Хмельницька область, м.Хмельницьк, вул.Соборна, буд.75</t>
  </si>
  <si>
    <t>26007000260538, ПАТ «УКРСОЦБАНК»</t>
  </si>
  <si>
    <t>Білогірська районна організація Народної Партії</t>
  </si>
  <si>
    <t>30200, Хмельницька область, Білогірський район, смт Білогір"я, вул.Щорса, буд.2/2</t>
  </si>
  <si>
    <t>Віньковецька районна організація Народної Партії</t>
  </si>
  <si>
    <t>32500, Хмельницька область, Віньковецький район, смт Віньківці, вул.Гагаріна, буд.7</t>
  </si>
  <si>
    <t>Волочинська районна організація Народної Партії</t>
  </si>
  <si>
    <t>31200, Хмельницька область, Волочинський район, с.Користова, вул.Польова, буд.5</t>
  </si>
  <si>
    <t>Городоцька районна партійна організація Народної Партії</t>
  </si>
  <si>
    <t>32000, Хмельницька область, Городоцький район, м.Городок, вул.Чайковського, буд.2</t>
  </si>
  <si>
    <t>Деражнянська районна організація Народної Партії</t>
  </si>
  <si>
    <t>32200, Хмельницька область,Деражнянський район, м.Дережня, вул.Миру, буд.13</t>
  </si>
  <si>
    <t>Дунаєвецька районна організація Народної Партії</t>
  </si>
  <si>
    <t>Ізяславська районна організація Народної Партії</t>
  </si>
  <si>
    <t>30300, Хмельницька область, м.Ізяслав, вул.Шевченка, буд.14Б</t>
  </si>
  <si>
    <t>Кам"янець-Подільська районна організація Народної Партії</t>
  </si>
  <si>
    <t>32300, Хмельницька область, м.Кам"янець-Подільськ, вул.Шевченка, буд.63</t>
  </si>
  <si>
    <t>Красилівська районна організація Народної Партії</t>
  </si>
  <si>
    <t>31000, Хмельницька область, Красилівський район, м.Красилів, вул.Центральна, буд.36</t>
  </si>
  <si>
    <t>Летичівська районна організація Народної Партії</t>
  </si>
  <si>
    <t>31500,Хмельницька область,Летичівський район,смт Летичів,вул.50-річчя Жовтня,54 кор.1</t>
  </si>
  <si>
    <t>32600, Хмельницька область, Новоушицький район, смт Нова Ушиця, вул.Подільська, буд.17</t>
  </si>
  <si>
    <t>Полонська районна  партійна організація Народної Партії</t>
  </si>
  <si>
    <t>30500, Хмельницька область,Полонський район, м.Полонне, вул.Поліська, буд.41"А"</t>
  </si>
  <si>
    <t>Славутська районна організація Народної Партії</t>
  </si>
  <si>
    <t>30000, Хмельницька область, м.Славута,вул.Кірова, буд.131</t>
  </si>
  <si>
    <t>Староконстантинівська районна організація Народної Партії</t>
  </si>
  <si>
    <t>31100, Хмельницька обл,м. Старокостянтинів, вул. Костянтина Острозького, буд.28</t>
  </si>
  <si>
    <t>Старосинявська районна організація Народної Партії</t>
  </si>
  <si>
    <t>31400, Хмельницька обл,Старосинявський район, смт Стара Синява, вул.Грушевського, буд.52</t>
  </si>
  <si>
    <t>Жовтнева у м.Луганську районна організація Народної Партії</t>
  </si>
  <si>
    <t>Ленінська у м.Луганську районна організація Народної Партії</t>
  </si>
  <si>
    <t>БРОДІВСЬКА РАЙОННА ОРГАНІЗАЦІЯ НАРОДНОЇ ПАРТІЇ</t>
  </si>
  <si>
    <t>БУСЬКА РАЙОННА ПАРТІЙНА ОРГАНІЗАЦІЯ НАРОДНОЇ ПАРТІЇ</t>
  </si>
  <si>
    <t>ГОРОДОЦЬКА РАЙОННА ПАРТІЙНА ОРГАНІЗАЦІЯ НАРОДНОЇ ПАРТІЇ</t>
  </si>
  <si>
    <t>ДРОГОБИЦЬКА РАЙОННА ОРГАНІЗАЦІЯ НАРОДНОЇ ПАРТІЇ</t>
  </si>
  <si>
    <t>ЖИДАЧІВСЬКА РАЙОННА ОРГАНІЗАЦІЯ ПОЛІТИЧНОЇ ПАРТІЇ НАРОДНОЇ ПАРТІЇ</t>
  </si>
  <si>
    <t>93800,  Луганська область,м.Голубівка,вул.Ціолковського, буд.10 кв.59</t>
  </si>
  <si>
    <t>94500, Луганська область,м.Хрустальний,вул.Інтернаціональна, буд.21</t>
  </si>
  <si>
    <t>93100,  Луганська область,м.Лисичанськ,вул.Северодонецька, буд.62</t>
  </si>
  <si>
    <t>91033,  Луганська область,м.Луганськ,вул.Звейнера, буд147Б</t>
  </si>
  <si>
    <t>93200,  Луганська область,м.Первомайськ,вул.Макушкіна, буд.3, кв.91</t>
  </si>
  <si>
    <t>94700,  Луганська область,м.Ровенньки,вул.Карла Маркса,буд.135</t>
  </si>
  <si>
    <t>93000,  Луганська область,м.Рубіжне,вул.Померанчука, буд.13А</t>
  </si>
  <si>
    <t>94800,  Луганська область,м.Довжанськ,вул.Пирогова,буд.3</t>
  </si>
  <si>
    <t>94000,  Луганська область,м.Кадіївка,вул.П.Морозова,буд.20</t>
  </si>
  <si>
    <t>91020,  Луганська область,м.Луганськ,вул.Лутугінська,буд.119</t>
  </si>
  <si>
    <t>Кривоозерська районна організація Народної Партії</t>
  </si>
  <si>
    <t>Очаківська районна організація Народної Партії</t>
  </si>
  <si>
    <t>Доманівська районна організація Народної Партії</t>
  </si>
  <si>
    <t>Братська районна організація Народної Партії</t>
  </si>
  <si>
    <t>Вознесенськ районна організація Народної Партії</t>
  </si>
  <si>
    <t>Первомайська районна організація Народної Партії</t>
  </si>
  <si>
    <t>Козанківська районна організація Народної Партії</t>
  </si>
  <si>
    <t>Миколаївська районна організація Народної Партії</t>
  </si>
  <si>
    <t>Платежі з рахунків кандидатів, усього, у тому числі:</t>
  </si>
  <si>
    <t>1.1. Відомості про здійснення платежів з рахунків політичної партії:</t>
  </si>
  <si>
    <t>Дата здійснення платежу з рахунку політичної партії</t>
  </si>
  <si>
    <t>Цільове призначення платежу</t>
  </si>
  <si>
    <t>Сума (грн.)</t>
  </si>
  <si>
    <t>Усього</t>
  </si>
  <si>
    <t xml:space="preserve">79000,  Львівська область,м.Львів,вул.Промислова,буд.9 </t>
  </si>
  <si>
    <t>26000640845391,  ПАТ «УКРСОЦБАНК»</t>
  </si>
  <si>
    <t>65039 Одеська область,м.Одеса,вул.Середньофонтанська,буд.16</t>
  </si>
  <si>
    <t>26004660617840,ПАТ «УКРСОЦБАНК»</t>
  </si>
  <si>
    <t>66400,  Одеська область , Ананьївський р-н,м.Ананьїв,вул.Пушкіна,                     буд,71</t>
  </si>
  <si>
    <t>68400,  Одеська область, Арцизький р-н, м.Арциз,вул.Орджонікідзе,               буд.46</t>
  </si>
  <si>
    <t>66100,  Одеська область, Балтський р-н,м.Балта,вул.Котовського,         буд.201</t>
  </si>
  <si>
    <t xml:space="preserve">67770,  Одеська область,Білгород-Дністровський р-н,с.Шабо,вул.Садова,буд.6 </t>
  </si>
  <si>
    <t>Березівська районна організація</t>
  </si>
  <si>
    <t>67300,  Одеська область. Березівський р-н,м.Березівка,вулюГенерала Плієва,буд.9</t>
  </si>
  <si>
    <t>Біляївська районна організація</t>
  </si>
  <si>
    <t>67600,  Одеська область. Біляївський р-н, м.Біляївка,вул.Матросова,                        буд.25</t>
  </si>
  <si>
    <t>Болградська районна організація</t>
  </si>
  <si>
    <t>68702,  Одеська область, Болградський р-н, м.Болград, вул.Леніна,буд.149</t>
  </si>
  <si>
    <t>Великомихайлівська районна організація</t>
  </si>
  <si>
    <t>67100,  Одеська область,Великомихайлівський район,смт.Велика Михайлівка,вул.Леніна,буд.123</t>
  </si>
  <si>
    <t>Іванівська районна організація</t>
  </si>
  <si>
    <t>67200,  Одеська область, Іванівський р-н,смт.Іванівка,вул.Леніна,буд.46</t>
  </si>
  <si>
    <t>67200,  Одеська область, Іванівський р-н,смт.Іванівка,вул.Леніна,        буд.46</t>
  </si>
  <si>
    <t>Ізмаїльська районна організація</t>
  </si>
  <si>
    <t>Кілійська  районна організація</t>
  </si>
  <si>
    <t>Кодимська районна організація</t>
  </si>
  <si>
    <t>66000,  Одеська область. Кодимський р-н,м.Кодимка,пл.Перемоги,буд.1</t>
  </si>
  <si>
    <t xml:space="preserve">Комінтернівська районна організація </t>
  </si>
  <si>
    <t>67500,  Одеська область, Комінтернівський р-н,  смт Комінтернівське, вул.Першотравнева, буд.39</t>
  </si>
  <si>
    <t>Котовська районна організація</t>
  </si>
  <si>
    <t>66300,  Одеська область,м.Подільськ,вул.50 років Жовтня, буд.105</t>
  </si>
  <si>
    <t>Красноокнянська районна організація</t>
  </si>
  <si>
    <t>67900,   Одеська обл, Окнянський р-н, смт Окни , вул.Комарова, буд.4</t>
  </si>
  <si>
    <t>Любашівська районна організація</t>
  </si>
  <si>
    <t>66502, Одеська обл,Любашівський р-н,смт.Любашівка,вул.Леніна,                буд.97</t>
  </si>
  <si>
    <t xml:space="preserve">Миколаївська районна організація </t>
  </si>
  <si>
    <t>67000,  Одеська область,Миколаївський  р-н,смт.Миколаївка,вул.Центральна,буд.4</t>
  </si>
  <si>
    <t>Овідіопольська районна організація</t>
  </si>
  <si>
    <t>67801,  Одеська область,Овідіопольський р-н,смт.овідіополь,вул.Леніна,        буд,169</t>
  </si>
  <si>
    <t>Ренійська районна організація</t>
  </si>
  <si>
    <t xml:space="preserve">Роздільнянська районна організація </t>
  </si>
  <si>
    <t>89600  Закарпатська область, м.Мукачево, вул.Генерала Петрова, буд.36, кв.9</t>
  </si>
  <si>
    <t>88017  Закарпатська область, м.Ужгород, вул.Щедріна, буд.146</t>
  </si>
  <si>
    <t xml:space="preserve"> 90400  Закарпатська область, м.Хуст, вул.Лісна,буд.34</t>
  </si>
  <si>
    <t xml:space="preserve">69035  Запорізька область, м.Запоріжжя вул.Правди, буд.32 </t>
  </si>
  <si>
    <t>26002060079339,       ПРИВАТБАНК</t>
  </si>
  <si>
    <t>69002  Запорізька область, м.Запоріжжя,просп.Леніна,     буд.86</t>
  </si>
  <si>
    <t>69002  Запорізька область, м.Запоріжжя,просп.Леніна,    буд.86</t>
  </si>
  <si>
    <t>71700  Запорізька область,м.Токмак,вул.Леніна,1</t>
  </si>
  <si>
    <t>71100  Запорізька область, м.Бердянськ вул.Шмідта,буд.16,кв.322</t>
  </si>
  <si>
    <t>71504  Запорізька область, м.Енергодар,   вул.Комсомольська,буд.69,   кв.22</t>
  </si>
  <si>
    <t xml:space="preserve">72315  Запорізька область,м.Мелітополь,                   пр-т    Богдана Хмельницького,буд.20 </t>
  </si>
  <si>
    <t xml:space="preserve">69013  Запорізька область,м.Запоріжжя,вул.Загорська,буд.15 </t>
  </si>
  <si>
    <t xml:space="preserve">69000  Запорізька область, м.Запоріжжя,вул.Леніна,буд.162А,кв.217 </t>
  </si>
  <si>
    <t>69114  Запорізька область,м.Запоріжжя,вул.Гудименка, буд.40,кв.48</t>
  </si>
  <si>
    <t>69009  Запорізька область, м.Запоріжжя,вул.Історична,      буд.49</t>
  </si>
  <si>
    <t xml:space="preserve">69065  Запорізька область,м.Запоріжжя,вул.Дудикіна,буд.11,кв.16А </t>
  </si>
  <si>
    <t xml:space="preserve">71600  Запорізька область, Василевський р-н,м.Василівка,вул.Лихачова,             буд.2 </t>
  </si>
  <si>
    <t>72200  Запорізька область, Веселівський р-н,смт.Веселе,вул.Леніна,               буд.118</t>
  </si>
  <si>
    <t>70021  Запорізька область, Вільнянський р-н, с.Вільнянськ вул.Леніна,буд.51</t>
  </si>
  <si>
    <t>70424  Запорізька область, Запорізький р-н,с.Розумівка,вул.Шевченка,       буд.70</t>
  </si>
  <si>
    <t>70200  Запорізька область, Гуляйпільський р-н, м.Гуляйполе,вул.Шевченка,  буд.21</t>
  </si>
  <si>
    <t>71300  Запорізька область, Кам'янсько-Дніпровський район, м.Кам'янка-Дніпровська, вул.Чкалова, буд.22</t>
  </si>
  <si>
    <t xml:space="preserve">71001  Запорізька область, Більмацький р-н, смт Більмак,вул.Леніна,буд.43 </t>
  </si>
  <si>
    <t>72382  Запорізька область, Мелітопольський р-н, с.Садове, вул.Горіхова,буд.13</t>
  </si>
  <si>
    <t>70100 Запорізька область, Новомиколаївський р-н,смт.Новомиколаївка,вул.Космічна,буд.3</t>
  </si>
  <si>
    <t>70545  Запорізька область, Оріхівський р-н, с.Преображенка,вул.Гагаріна,буд.15</t>
  </si>
  <si>
    <t>72100  Запорізька область, Приморський р-н, м.Приморськ,вул.Чапаєва,      буд.6</t>
  </si>
  <si>
    <t xml:space="preserve">70600  Запорізька область, Пологівський р-н,м.Пологи,вул.Горького,       буд.18 </t>
  </si>
  <si>
    <t>72400 Запорізька область, Приазовський р-н, смт.Приазовське,вул.Леніна,     буд.36</t>
  </si>
  <si>
    <t>70300  Запорізька область, Розівський р-н,смт.Розівка,вул.Леніна,      буд.157</t>
  </si>
  <si>
    <t xml:space="preserve">71700  Запорізька область, м.Токмак,вул.Шевченка,буд.14 </t>
  </si>
  <si>
    <t>72530  Запорізька область, Якимівський р-н, с.Володимирівка,вул.Степова,  буд.1А</t>
  </si>
  <si>
    <t>71401  Запорізька область, Великобілозерський р-н,с.Велика Білозерка,вул.Промислова,    буд.83</t>
  </si>
  <si>
    <t xml:space="preserve">76018  Івано-Франківська область, м.Івано-Франківськ,вул.Б.Лепкого,    буд.38,кв.1 </t>
  </si>
  <si>
    <t xml:space="preserve">77701  Івано-Франківська область, Богородчанський район,смт.Богородчани,вул.Шевченка,буд.99 </t>
  </si>
  <si>
    <t>78700  Івано-Франківська область,Верховинський район, смт Верховина, вул.Франка, буд.98,офіс 3</t>
  </si>
  <si>
    <t>77100  Івано-Франківська область,Галицький район,м.галич,площа Волі,буд.1</t>
  </si>
  <si>
    <t>78100  Івано-Франківська область, Городенківський район,м.Городенка,вулШевченка,буд.77</t>
  </si>
  <si>
    <t>77509  Івано-Франківська область, Долинський район, с.Новичка,вул.Коцюбинського,буд.38А</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</si>
  <si>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</si>
  <si>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</si>
  <si>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</si>
  <si>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</si>
  <si>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</si>
  <si>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</si>
  <si>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</si>
  <si>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</si>
  <si>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</si>
  <si>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</si>
  <si>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</si>
  <si>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</si>
  <si>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</si>
  <si>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</si>
  <si>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</si>
  <si>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</si>
  <si>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</si>
  <si>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</si>
  <si>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</si>
  <si>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</si>
  <si>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</si>
  <si>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</si>
  <si>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</si>
  <si>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</si>
  <si>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</si>
  <si>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</si>
  <si>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</si>
  <si>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</si>
  <si>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</si>
  <si>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</si>
  <si>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</si>
  <si>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</si>
  <si>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</si>
  <si>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</si>
  <si>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</si>
  <si>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</si>
  <si>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</si>
  <si>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</si>
  <si>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</si>
  <si>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</si>
  <si>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</si>
  <si>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</si>
  <si>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</si>
  <si>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</si>
  <si>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</si>
  <si>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</si>
  <si>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</si>
  <si>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</si>
  <si>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</si>
  <si>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</si>
  <si>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</si>
  <si>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</si>
  <si>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</si>
  <si>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</si>
  <si>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</si>
  <si>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</si>
  <si>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</si>
  <si>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</si>
  <si>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</si>
  <si>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</si>
  <si>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</si>
  <si>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</si>
  <si>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</si>
  <si>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</si>
  <si>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</si>
  <si>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</si>
  <si>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</si>
  <si>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</si>
  <si>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</si>
  <si>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r>
      <t>Вінницька обласна</t>
    </r>
    <r>
      <rPr>
        <sz val="24"/>
        <color indexed="8"/>
        <rFont val="Times New Roman"/>
        <family val="1"/>
      </rPr>
      <t xml:space="preserve"> організація  Народної Партії</t>
    </r>
  </si>
  <si>
    <r>
      <t>Волинська обласна</t>
    </r>
    <r>
      <rPr>
        <sz val="24"/>
        <color indexed="8"/>
        <rFont val="Times New Roman"/>
        <family val="1"/>
      </rPr>
      <t xml:space="preserve"> організація Народної Партії</t>
    </r>
  </si>
  <si>
    <r>
      <t>Дніпропетровська обласна</t>
    </r>
    <r>
      <rPr>
        <sz val="24"/>
        <color indexed="8"/>
        <rFont val="Times New Roman"/>
        <family val="1"/>
      </rPr>
      <t xml:space="preserve"> організація Народної Партії</t>
    </r>
  </si>
  <si>
    <r>
      <t>Донецька  ОБЛАСНА</t>
    </r>
    <r>
      <rPr>
        <sz val="24"/>
        <color indexed="8"/>
        <rFont val="Times New Roman"/>
        <family val="1"/>
      </rPr>
      <t xml:space="preserve">  ОРГАНІЗАЦІЇ НАРОДНОЇ ПАРТІЇ</t>
    </r>
  </si>
  <si>
    <r>
      <t>Житомирська обласна</t>
    </r>
    <r>
      <rPr>
        <sz val="24"/>
        <color indexed="8"/>
        <rFont val="Times New Roman"/>
        <family val="1"/>
      </rPr>
      <t xml:space="preserve"> організація Народної Партії</t>
    </r>
  </si>
  <si>
    <r>
      <t>ЗАКАРПАТСЬКА ОБЛАСНА</t>
    </r>
    <r>
      <rPr>
        <sz val="24"/>
        <color indexed="8"/>
        <rFont val="Times New Roman"/>
        <family val="1"/>
      </rPr>
      <t xml:space="preserve"> ОРГАНІЗАЦІЯ НАРОДНОЇ ПАРТІЇ</t>
    </r>
  </si>
  <si>
    <r>
      <t>Запорізька  обласна</t>
    </r>
    <r>
      <rPr>
        <sz val="24"/>
        <color indexed="8"/>
        <rFont val="Times New Roman"/>
        <family val="1"/>
      </rPr>
      <t xml:space="preserve"> організація                              Народної Партії</t>
    </r>
  </si>
  <si>
    <r>
      <t>Івано-Франківська обласна</t>
    </r>
    <r>
      <rPr>
        <sz val="24"/>
        <color indexed="8"/>
        <rFont val="Times New Roman"/>
        <family val="1"/>
      </rPr>
      <t xml:space="preserve"> організація Народної партії</t>
    </r>
  </si>
  <si>
    <r>
      <t>Київська регіональна</t>
    </r>
    <r>
      <rPr>
        <sz val="24"/>
        <color indexed="8"/>
        <rFont val="Times New Roman"/>
        <family val="1"/>
      </rPr>
      <t xml:space="preserve"> партійна організація Народної Партії</t>
    </r>
  </si>
  <si>
    <r>
      <t>Кіровоградська обласна</t>
    </r>
    <r>
      <rPr>
        <sz val="24"/>
        <color indexed="8"/>
        <rFont val="Times New Roman"/>
        <family val="1"/>
      </rPr>
      <t xml:space="preserve"> організація Народної Партії</t>
    </r>
  </si>
  <si>
    <r>
      <t>Луганська обласна</t>
    </r>
    <r>
      <rPr>
        <sz val="24"/>
        <color indexed="8"/>
        <rFont val="Times New Roman"/>
        <family val="1"/>
      </rPr>
      <t xml:space="preserve"> організація Народної Партії</t>
    </r>
  </si>
  <si>
    <r>
      <t>Лівівська обласна</t>
    </r>
    <r>
      <rPr>
        <sz val="24"/>
        <color indexed="8"/>
        <rFont val="PT Sans"/>
        <family val="0"/>
      </rPr>
      <t xml:space="preserve"> організація НАРОДНОЇ ПАРТІЇ</t>
    </r>
  </si>
  <si>
    <r>
      <t>79058,  Львівська область,м.</t>
    </r>
    <r>
      <rPr>
        <sz val="24"/>
        <color indexed="8"/>
        <rFont val="PT Sans"/>
        <family val="0"/>
      </rPr>
      <t xml:space="preserve">Львів, </t>
    </r>
    <r>
      <rPr>
        <sz val="24"/>
        <color indexed="8"/>
        <rFont val="Times New Roman"/>
        <family val="1"/>
      </rPr>
      <t>вул. М.Вороного</t>
    </r>
    <r>
      <rPr>
        <sz val="24"/>
        <color indexed="8"/>
        <rFont val="PT Sans"/>
        <family val="0"/>
      </rPr>
      <t>, буд</t>
    </r>
    <r>
      <rPr>
        <sz val="24"/>
        <color indexed="8"/>
        <rFont val="Times New Roman"/>
        <family val="1"/>
      </rPr>
      <t>.</t>
    </r>
    <r>
      <rPr>
        <sz val="24"/>
        <color indexed="8"/>
        <rFont val="PT Sans"/>
        <family val="0"/>
      </rPr>
      <t>3</t>
    </r>
  </si>
  <si>
    <r>
      <t>80200,  Львівська область, Радехівський район, м</t>
    </r>
    <r>
      <rPr>
        <sz val="24"/>
        <color indexed="8"/>
        <rFont val="Times New Roman"/>
        <family val="1"/>
      </rPr>
      <t>.</t>
    </r>
    <r>
      <rPr>
        <sz val="24"/>
        <color indexed="8"/>
        <rFont val="PT Sans"/>
        <family val="0"/>
      </rPr>
      <t>Радехів, вул</t>
    </r>
    <r>
      <rPr>
        <sz val="24"/>
        <color indexed="8"/>
        <rFont val="Times New Roman"/>
        <family val="1"/>
      </rPr>
      <t>.</t>
    </r>
    <r>
      <rPr>
        <sz val="24"/>
        <color indexed="8"/>
        <rFont val="PT Sans"/>
        <family val="0"/>
      </rPr>
      <t>Львівська, буд</t>
    </r>
    <r>
      <rPr>
        <sz val="24"/>
        <color indexed="8"/>
        <rFont val="Times New Roman"/>
        <family val="1"/>
      </rPr>
      <t>.</t>
    </r>
    <r>
      <rPr>
        <sz val="24"/>
        <color indexed="8"/>
        <rFont val="PT Sans"/>
        <family val="0"/>
      </rPr>
      <t>29</t>
    </r>
  </si>
  <si>
    <r>
      <t>81400,  Львівська область, Самбірський район, с</t>
    </r>
    <r>
      <rPr>
        <sz val="24"/>
        <color indexed="8"/>
        <rFont val="Times New Roman"/>
        <family val="1"/>
      </rPr>
      <t>.</t>
    </r>
    <r>
      <rPr>
        <sz val="24"/>
        <color indexed="8"/>
        <rFont val="PT Sans"/>
        <family val="0"/>
      </rPr>
      <t>Бісковичі</t>
    </r>
  </si>
  <si>
    <r>
      <t>82600,  Львівська область, Сколівський район, м</t>
    </r>
    <r>
      <rPr>
        <sz val="24"/>
        <color indexed="8"/>
        <rFont val="Times New Roman"/>
        <family val="1"/>
      </rPr>
      <t>.</t>
    </r>
    <r>
      <rPr>
        <sz val="24"/>
        <color indexed="8"/>
        <rFont val="PT Sans"/>
        <family val="0"/>
      </rPr>
      <t>Сколе, вул.Д.Галицького,буд.11</t>
    </r>
  </si>
  <si>
    <r>
      <t>80000,  Львівська область, Сокальський район, м</t>
    </r>
    <r>
      <rPr>
        <sz val="24"/>
        <color indexed="8"/>
        <rFont val="Times New Roman"/>
        <family val="1"/>
      </rPr>
      <t>.</t>
    </r>
    <r>
      <rPr>
        <sz val="24"/>
        <color indexed="8"/>
        <rFont val="PT Sans"/>
        <family val="0"/>
      </rPr>
      <t>Сокаль, ВУЛ</t>
    </r>
    <r>
      <rPr>
        <sz val="24"/>
        <color indexed="8"/>
        <rFont val="Times New Roman"/>
        <family val="1"/>
      </rPr>
      <t>.</t>
    </r>
    <r>
      <rPr>
        <sz val="24"/>
        <color indexed="8"/>
        <rFont val="PT Sans"/>
        <family val="0"/>
      </rPr>
      <t>І.КЛИМІВА-ЛЕГЕНДИ, буд</t>
    </r>
    <r>
      <rPr>
        <sz val="24"/>
        <color indexed="8"/>
        <rFont val="Times New Roman"/>
        <family val="1"/>
      </rPr>
      <t>.</t>
    </r>
    <r>
      <rPr>
        <sz val="24"/>
        <color indexed="8"/>
        <rFont val="PT Sans"/>
        <family val="0"/>
      </rPr>
      <t>8, кв</t>
    </r>
    <r>
      <rPr>
        <sz val="24"/>
        <color indexed="8"/>
        <rFont val="Times New Roman"/>
        <family val="1"/>
      </rPr>
      <t>.</t>
    </r>
    <r>
      <rPr>
        <sz val="24"/>
        <color indexed="8"/>
        <rFont val="PT Sans"/>
        <family val="0"/>
      </rPr>
      <t>38</t>
    </r>
  </si>
  <si>
    <r>
      <t>82400,  Львівська область, м</t>
    </r>
    <r>
      <rPr>
        <sz val="24"/>
        <color indexed="8"/>
        <rFont val="Times New Roman"/>
        <family val="1"/>
      </rPr>
      <t>.</t>
    </r>
    <r>
      <rPr>
        <sz val="24"/>
        <color indexed="8"/>
        <rFont val="PT Sans"/>
        <family val="0"/>
      </rPr>
      <t>Стрий, ВУЛ</t>
    </r>
    <r>
      <rPr>
        <sz val="24"/>
        <color indexed="8"/>
        <rFont val="Times New Roman"/>
        <family val="1"/>
      </rPr>
      <t>.</t>
    </r>
    <r>
      <rPr>
        <sz val="24"/>
        <color indexed="8"/>
        <rFont val="PT Sans"/>
        <family val="0"/>
      </rPr>
      <t>ШЕВЧЕНКА, буд</t>
    </r>
    <r>
      <rPr>
        <sz val="24"/>
        <color indexed="8"/>
        <rFont val="Times New Roman"/>
        <family val="1"/>
      </rPr>
      <t>.</t>
    </r>
    <r>
      <rPr>
        <sz val="24"/>
        <color indexed="8"/>
        <rFont val="PT Sans"/>
        <family val="0"/>
      </rPr>
      <t>107</t>
    </r>
  </si>
  <si>
    <r>
      <t>79024,  Львівська область,м.</t>
    </r>
    <r>
      <rPr>
        <sz val="24"/>
        <color indexed="8"/>
        <rFont val="PT Sans"/>
        <family val="0"/>
      </rPr>
      <t>Львів,вул.Промислова, буд</t>
    </r>
    <r>
      <rPr>
        <sz val="24"/>
        <color indexed="8"/>
        <rFont val="Times New Roman"/>
        <family val="1"/>
      </rPr>
      <t>.</t>
    </r>
    <r>
      <rPr>
        <sz val="24"/>
        <color indexed="8"/>
        <rFont val="PT Sans"/>
        <family val="0"/>
      </rPr>
      <t>9Б</t>
    </r>
  </si>
  <si>
    <r>
      <t>82482,  Львівська область,м.Моршин, ВУЛ.50-РІЧЧЯ УПА, буд</t>
    </r>
    <r>
      <rPr>
        <sz val="24"/>
        <color indexed="8"/>
        <rFont val="Times New Roman"/>
        <family val="1"/>
      </rPr>
      <t>.</t>
    </r>
    <r>
      <rPr>
        <sz val="24"/>
        <color indexed="8"/>
        <rFont val="PT Sans"/>
        <family val="0"/>
      </rPr>
      <t>2, кв</t>
    </r>
    <r>
      <rPr>
        <sz val="24"/>
        <color indexed="8"/>
        <rFont val="Times New Roman"/>
        <family val="1"/>
      </rPr>
      <t>.</t>
    </r>
    <r>
      <rPr>
        <sz val="24"/>
        <color indexed="8"/>
        <rFont val="PT Sans"/>
        <family val="0"/>
      </rPr>
      <t>6</t>
    </r>
  </si>
  <si>
    <r>
      <t>81652,  Львівська область,м.</t>
    </r>
    <r>
      <rPr>
        <sz val="24"/>
        <color indexed="8"/>
        <rFont val="PT Sans"/>
        <family val="0"/>
      </rPr>
      <t>Новий Розділ, ВУЛ.УКРАЇНКИ, буд,11кв.6</t>
    </r>
  </si>
  <si>
    <r>
      <t>80100,  Львівська область, м</t>
    </r>
    <r>
      <rPr>
        <sz val="24"/>
        <color indexed="8"/>
        <rFont val="Times New Roman"/>
        <family val="1"/>
      </rPr>
      <t>.</t>
    </r>
    <r>
      <rPr>
        <sz val="24"/>
        <color indexed="8"/>
        <rFont val="PT Sans"/>
        <family val="0"/>
      </rPr>
      <t xml:space="preserve">Червоноград,вул.Василя Стуса,буд.53 </t>
    </r>
  </si>
  <si>
    <r>
      <t>79000,  Львівська область,</t>
    </r>
    <r>
      <rPr>
        <sz val="24"/>
        <color indexed="8"/>
        <rFont val="PT Sans"/>
        <family val="0"/>
      </rPr>
      <t xml:space="preserve"> м.Львів,вул.Вороного,буд.9</t>
    </r>
  </si>
  <si>
    <r>
      <t>Миколаївська обласна</t>
    </r>
    <r>
      <rPr>
        <sz val="24"/>
        <color indexed="8"/>
        <rFont val="Times New Roman"/>
        <family val="1"/>
      </rPr>
      <t xml:space="preserve"> організація Народної Партії</t>
    </r>
  </si>
  <si>
    <r>
      <t>Одеська обласна</t>
    </r>
    <r>
      <rPr>
        <sz val="24"/>
        <color indexed="8"/>
        <rFont val="Times New Roman"/>
        <family val="1"/>
      </rPr>
      <t xml:space="preserve"> організація Народної Партії</t>
    </r>
  </si>
  <si>
    <r>
      <t>Полтавська обласна</t>
    </r>
    <r>
      <rPr>
        <sz val="24"/>
        <color indexed="8"/>
        <rFont val="Times New Roman"/>
        <family val="1"/>
      </rPr>
      <t xml:space="preserve"> організація                              НАРОДНОЇ ПАРТІЇ</t>
    </r>
  </si>
  <si>
    <r>
      <t>Рівненська обласна</t>
    </r>
    <r>
      <rPr>
        <sz val="24"/>
        <color indexed="8"/>
        <rFont val="Times New Roman"/>
        <family val="1"/>
      </rPr>
      <t xml:space="preserve"> організація Народної Партії</t>
    </r>
  </si>
  <si>
    <r>
      <t>Сумська обласна</t>
    </r>
    <r>
      <rPr>
        <sz val="24"/>
        <color indexed="8"/>
        <rFont val="Times New Roman"/>
        <family val="1"/>
      </rPr>
      <t xml:space="preserve"> партійна організація Народної Партії</t>
    </r>
  </si>
  <si>
    <r>
      <t>Тернопільська обласна</t>
    </r>
    <r>
      <rPr>
        <sz val="24"/>
        <color indexed="8"/>
        <rFont val="Times New Roman"/>
        <family val="1"/>
      </rPr>
      <t xml:space="preserve"> партійна організація Народної Партії</t>
    </r>
  </si>
  <si>
    <r>
      <t>Харківська обласна</t>
    </r>
    <r>
      <rPr>
        <sz val="24"/>
        <color indexed="8"/>
        <rFont val="Times New Roman"/>
        <family val="1"/>
      </rPr>
      <t xml:space="preserve"> організація Народної Партії</t>
    </r>
  </si>
  <si>
    <r>
      <t>Херсонська обласна</t>
    </r>
    <r>
      <rPr>
        <sz val="24"/>
        <color indexed="8"/>
        <rFont val="Times New Roman"/>
        <family val="1"/>
      </rPr>
      <t xml:space="preserve"> організація Народної Партії</t>
    </r>
  </si>
  <si>
    <r>
      <t>Хмельницька обласна</t>
    </r>
    <r>
      <rPr>
        <sz val="24"/>
        <color indexed="8"/>
        <rFont val="Times New Roman"/>
        <family val="1"/>
      </rPr>
      <t xml:space="preserve"> організація Народної Партії</t>
    </r>
  </si>
  <si>
    <r>
      <t>Черкаська обласна</t>
    </r>
    <r>
      <rPr>
        <sz val="24"/>
        <color indexed="8"/>
        <rFont val="Times New Roman"/>
        <family val="1"/>
      </rPr>
      <t xml:space="preserve"> організація Народної Партії</t>
    </r>
  </si>
  <si>
    <r>
      <t>Чернівецька обласна</t>
    </r>
    <r>
      <rPr>
        <sz val="24"/>
        <color indexed="8"/>
        <rFont val="Times New Roman"/>
        <family val="1"/>
      </rPr>
      <t xml:space="preserve"> партійна організація Народної Партії</t>
    </r>
  </si>
  <si>
    <r>
      <t>Чернігівська обласна</t>
    </r>
    <r>
      <rPr>
        <sz val="24"/>
        <color indexed="8"/>
        <rFont val="Times New Roman"/>
        <family val="1"/>
      </rPr>
      <t xml:space="preserve"> організація                              Народної Партії</t>
    </r>
  </si>
  <si>
    <r>
      <t>КИЇВСЬКА МІСЬКА</t>
    </r>
    <r>
      <rPr>
        <sz val="24"/>
        <color indexed="8"/>
        <rFont val="Times New Roman"/>
        <family val="1"/>
      </rPr>
      <t xml:space="preserve"> ПАРТІЙНА ОРГАНІЗАЦІЯ НАРОДНОЇ ПАРТІЇ</t>
    </r>
  </si>
  <si>
    <r>
      <t>Севастопольська міська</t>
    </r>
    <r>
      <rPr>
        <sz val="24"/>
        <color indexed="8"/>
        <rFont val="Times New Roman"/>
        <family val="1"/>
      </rPr>
      <t xml:space="preserve"> організація Народної Партії</t>
    </r>
  </si>
  <si>
    <t>93500,  Луганська область,Новоайдарський район,смт.Новоайдар,вул.Пролетарська,4,7</t>
  </si>
  <si>
    <t>92300,  Луганська область,Новопсковський район,смт.Новопсков,вул.Партизанська,буд.16</t>
  </si>
  <si>
    <t>94300,  Луганська область,Перевальський район,м.перевальськ,вул.Леніна,буд.38</t>
  </si>
  <si>
    <t>93300,  Луганська область,Попаснянський район,м.Попасна,площа Леніна,буд.2</t>
  </si>
  <si>
    <t>93700,  Слов"яносербський район,смт.Слов"яносербськ,вул.Леніна,буд.66 кв.27</t>
  </si>
  <si>
    <t>93600,  Луганська область,Станично-Луганський район,смт.Станиця-Луганська,вул.Карла Маркса, буд.35</t>
  </si>
  <si>
    <t>92700,  Луганська область,Старобільський район,М.Старобільськ,вул.Комунарів,буд,35</t>
  </si>
  <si>
    <t>92100,  Луганська область,Троїцький район,смт.Троїцьке,вул.Комсо мольська, буд.69</t>
  </si>
  <si>
    <t>92414,  Луганська область,м.Алчевськ,вул.Менжинського, буд.44</t>
  </si>
  <si>
    <t>94612,  Луганська область,м.Антрацит,вул.Калініна, буд.2 кв.25</t>
  </si>
  <si>
    <t>94100,  Луганська область,м.Брянка,вул.Білоруська, буд.3</t>
  </si>
  <si>
    <t>ДЕСНЯНСЬКА РАЙОННА У М.КИЄВІ ПАРТІЙНА ОРГАНІЗАЦІЯ НАРОДНОЇ ПАРТІЇ</t>
  </si>
  <si>
    <t xml:space="preserve">ОБОЛОНСЬКА РАЙОННА У М.КИЄВІ ПАРТІЙНА ОРГАНІЗАЦІЯ НАРОДНОЇ ПАРТІЇ </t>
  </si>
  <si>
    <t xml:space="preserve">ШЕВЧЕНКІВСЬКА РАЙОННА ПАРТІЙНА ОРГАНІЗАЦІЯ НАРОДНОЇ ПАРТІЇ В М.КИЄВІ </t>
  </si>
  <si>
    <t xml:space="preserve"> "ДАРНИЦЬКА РАЙОННА У М.КИЄВІ ПАРТІЙНА ОРГАНІЗАЦІЯ НАРОДНОЇ ПАРТІЇ" </t>
  </si>
  <si>
    <t xml:space="preserve">Деснянська районна в м.Чернігові організація Народної Партії </t>
  </si>
  <si>
    <t>14030, Чернігівська область, м.Чернігів, вул.Рокосовського, буд.6-А, кв.150</t>
  </si>
  <si>
    <t>Талалаївська районна  організація Народної Партії</t>
  </si>
  <si>
    <t>17200, Чернігівська область, Талалаївський р-н, смт Талалаївка, вул.Робітнича, буд.16-В, кв.2</t>
  </si>
  <si>
    <t>Борзнянська районна  організація Народної Партії</t>
  </si>
  <si>
    <t>16453, Чернігівська область, Борзнянський р-н, с. Плиски, вул.Шевченка, буд.2-А</t>
  </si>
  <si>
    <t>Менська районна організація Народної Партії</t>
  </si>
  <si>
    <t>15600, Чернігівська область, Менський р-н., м.Мена, вул.Червона Площа, буд.7</t>
  </si>
  <si>
    <t>Козелецька районна  організація Народної Партії</t>
  </si>
  <si>
    <t>17000, Чернігівська область, Козелецький р-н, смт Козелець, вул.Перемоги, буд.18, кв.1</t>
  </si>
  <si>
    <t>Новгород-Сіверська районна організація Народної Партії</t>
  </si>
  <si>
    <t>16000, Чернігівська область, м.Новгород-Сіверськ, вул.Леніна, буд.32-А</t>
  </si>
  <si>
    <t>Варвинська районна організація Народної Партії</t>
  </si>
  <si>
    <t>17600, Чернігівська область, Варвинський р-н, смт Варва, вул.Миру, буд.40, кв.7</t>
  </si>
  <si>
    <t>Чернігівська міська організація Народної Партії</t>
  </si>
  <si>
    <t>14000, Чернігівська область, м.Чернігів, просп.Перемоги, 95-А, кім.1-27</t>
  </si>
  <si>
    <t>Ніжинська районна організація Народної Партії</t>
  </si>
  <si>
    <t>16600, Чернігівська  область, м.Ніжин, вул.Березанська, буд.  8-А, кв.82</t>
  </si>
  <si>
    <t>Сосницька районна організація Народної Партії</t>
  </si>
  <si>
    <t>16100, Чернігівська область, Сосницький р-н, смт  Сосниця, провул.Зелений, буд.22</t>
  </si>
  <si>
    <t>Бобровицька районна організація Народної Партії</t>
  </si>
  <si>
    <t>17400, Чернігівська область., Бобровицький р-н, м.Бобровиця, вул.Майнівська, буд.2</t>
  </si>
  <si>
    <t>Коропська районна організація Народної Партії</t>
  </si>
  <si>
    <t>16200, Чернігівська область, Коропський район, смт Короп, вул.Кибальчича, буд.3</t>
  </si>
  <si>
    <t>Носівська районна організація Народної Партії</t>
  </si>
  <si>
    <t>17100, Чернігівська область, Носівський р-н, м.Носівка, вул.Ніжинський Шлях, буд.14, кв.3</t>
  </si>
  <si>
    <t>Куликівська районна організація Народної Партії</t>
  </si>
  <si>
    <t>16300, Чернігівська область, Куликівський р-н, смт  Куликівка, вул.Козацька, буд.5</t>
  </si>
  <si>
    <t>Срібнянська районна організація Наролної Партії</t>
  </si>
  <si>
    <t>17300, Чернігівська область, Срібнянський р-н,смт  Срібне, вул.Леніна, буд.54</t>
  </si>
  <si>
    <t>Прилуцька районна організація Народної Партії</t>
  </si>
  <si>
    <t>17500, Чернігівська область, м.Прилуки, вул.Гвардійська, буд.98, кв.16</t>
  </si>
  <si>
    <t>Прилуцька міська організація Народної Партії</t>
  </si>
  <si>
    <t>17500, Чернігівська область, м.Прилуки,вул.Київська, буд.140</t>
  </si>
  <si>
    <t>Городянська районна організація Народна Партія</t>
  </si>
  <si>
    <t>15100, Чернігівська область,Городнянський р-н, м.Городня, вул.Чумака, буд.4</t>
  </si>
  <si>
    <t>Ріпкинська районна організація Народної Партії</t>
  </si>
  <si>
    <t>15000, Чернігівська область, Ріпкинський район, смт  Ріпки, вул.Вишнева, буд.14</t>
  </si>
  <si>
    <t>Ічнянська районна організація Народної Партії</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</si>
  <si>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</si>
  <si>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</si>
  <si>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</si>
  <si>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</si>
  <si>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</si>
  <si>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</si>
  <si>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</si>
  <si>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</si>
  <si>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</si>
  <si>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</si>
  <si>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</si>
  <si>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</si>
  <si>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</si>
  <si>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</si>
  <si>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</si>
  <si>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</si>
  <si>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</si>
  <si>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</si>
  <si>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</si>
  <si>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</si>
  <si>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</si>
  <si>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</si>
  <si>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</si>
  <si>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</si>
  <si>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</si>
  <si>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</si>
  <si>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</si>
  <si>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</si>
  <si>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</si>
  <si>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 xml:space="preserve">52500,
Дніпропетровська область,
Синельниківський район, м.Синельникове, вул.Богми, буд.91
</t>
  </si>
  <si>
    <t>Ленінська районна організація Народної Партії</t>
  </si>
  <si>
    <t xml:space="preserve">49018,
Дніпропетровська область, м.Дніпро
вул.Кармелюка, буд.15
</t>
  </si>
  <si>
    <t>Індустріальна районна організація Народної Партії</t>
  </si>
  <si>
    <t xml:space="preserve">49000,
Дніпропетровська область,м.Дніпро
вул.Блакитна, буд.8
</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</si>
  <si>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</si>
  <si>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</si>
  <si>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</si>
  <si>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</si>
  <si>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</si>
  <si>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</si>
  <si>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</si>
  <si>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</si>
  <si>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</si>
  <si>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</si>
  <si>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</si>
  <si>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</si>
  <si>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</si>
  <si>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</si>
  <si>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</si>
  <si>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</si>
  <si>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</si>
  <si>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</si>
  <si>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</si>
  <si>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</si>
  <si>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</si>
  <si>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</si>
  <si>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</si>
  <si>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</si>
  <si>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</si>
  <si>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</si>
  <si>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</si>
  <si>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</si>
  <si>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</si>
  <si>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</si>
  <si>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</si>
  <si>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</si>
  <si>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</si>
  <si>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</si>
  <si>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</si>
  <si>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 </t>
  </si>
  <si>
    <t>-</t>
  </si>
  <si>
    <t>Місцеві організації політичної партії,</t>
  </si>
  <si>
    <t>які в установленому порядку набули статус юридичної особи</t>
  </si>
  <si>
    <t>Ідентифікаційний код юридичної особи за ЄДРПОУ</t>
  </si>
  <si>
    <t>26000440273350 ПАТ «УКРСОЦБАНК»</t>
  </si>
  <si>
    <t xml:space="preserve">Бахчисарайська РАЙОННА ОРГАНІЗАЦІЯ НАРОДНОЇ ПАРТІЇ </t>
  </si>
  <si>
    <t>98400, АР Крим, м.Бахчисарай, вул.Промислова,буд.2</t>
  </si>
  <si>
    <t>98400, АР Крим, м.Бахчисарай, вул.Промислова, буд.2</t>
  </si>
  <si>
    <t xml:space="preserve">Білогірська РАЙОННА ОРГАНІЗАЦІЯ НАРОДНОЇ ПАРТІЇ </t>
  </si>
  <si>
    <t>97643, АР Крим, Білогірський район, с.Криничне, вул.Будівельників, буд.7, кв.5</t>
  </si>
  <si>
    <t>ДЖАНКОЙСЬКА РАЙОННА ОРГАНІЗАЦІЯ НАРОДНОЇ ПАРТІЇ</t>
  </si>
  <si>
    <t>96100, АР Крим, м.Джанкой, вул.Ватутіна, буд.61</t>
  </si>
  <si>
    <t>Кіровська РАЙОННА ОРГАНІЗАЦІЯ НАРОДНОЇ ПАРТІЇ</t>
  </si>
  <si>
    <t>97300, АР Крим, Кіровський район,  смт Кіровське, вул.Р.Люксембург, буд.26-А</t>
  </si>
  <si>
    <t>Красногвардійська РАЙОННА ОРГАНІЗАЦІЯ НАРОДНОЇ ПАРТІЇ</t>
  </si>
  <si>
    <t>97000, АР Крим, Красногвардійський район, смт Красногвардійське, вул.Чкалова, буд.2</t>
  </si>
  <si>
    <t>Красноперекопська РАЙОННА ОРГАНІЗАЦІЯ НАРОДНОЇ ПАРТІЇ</t>
  </si>
  <si>
    <t>96033, АР Крим, Красноперекопський район, с.Воїнка, вул.Леніна, буд.39, кв.14</t>
  </si>
  <si>
    <t>ЛЕНІНСЬКА РАЙОННА ОРГАНІЗАЦІЯ НАРОДНОЇ ПАРТІЇ</t>
  </si>
  <si>
    <t>98205, АР Крим, Ленінський район, с.Іллічіве, вул.Шкільна, буд.62</t>
  </si>
  <si>
    <t>Нижньогірська РАЙОННА ОРГАНІЗАЦІЯ НАРОДНОЇ ПАРТІЇ України</t>
  </si>
  <si>
    <t>97100, АР Крим, Нижньогірський район, смт Нижньогірський, вул.Плодова, буд.7</t>
  </si>
  <si>
    <t>Первомайська РАЙОННА ОРГАНІЗАЦІЯ В АвтономнІЙ РеспубліЦІ Крим НАРОДНОЇ ПАРТІЇ</t>
  </si>
  <si>
    <t>96300, АР Крим, Первомайський район, селище Первомайське, вул.Октябрська, буд.63</t>
  </si>
  <si>
    <t>Роздольненська РАЙОННА Партійна ОРГАНІЗАЦІЯ НАРОДНОЇ ПАРТІЇ</t>
  </si>
  <si>
    <t>96200, АР Крим, Роздольненський район,смт Роздольне, просп.30-річчя Перемоги, буд.14, кв.1</t>
  </si>
  <si>
    <t>САКСЬКА РАЙОННА ОРГАНІЗАЦІЯ НАРОДНОЇ ПАРТІЇ</t>
  </si>
  <si>
    <t>96546, АР Крим, Сакський район, с.Крайнє, вул.40 років Перемоги, буд.1</t>
  </si>
  <si>
    <t>Сімферопольська РАЙОННА ОРГАНІЗАЦІЯ НАРОДНОЇ ПАРТІЇ</t>
  </si>
  <si>
    <t>97501, АР Крим, Сімферопольський район, смт Молодіжне, вул.Абрикосова, буд.2</t>
  </si>
  <si>
    <t>Совєтська РАЙОННА ОРГАНІЗАЦІЯ НАРОДНОЇ ПАРТІЇ</t>
  </si>
  <si>
    <t>97200, АР Крим, Совєтський район, смт Совєетський, вул.30 років Перемоги, буд.21</t>
  </si>
  <si>
    <t>ЧОРНОМОРСЬКА РАЙОННА Партійна ОРГАНІЗАЦІЯ НАРОДНОЇ ПАРТІЇ України</t>
  </si>
  <si>
    <t>96400, АР Крим, Чорноморський район, смт Чорноморське, вул.Кірова, буд.25, кв.12</t>
  </si>
  <si>
    <t>АЛУШТИНСЬКА МІСЬКА ОРГАНІЗАЦІЯ НАРОДНОЇ ПАРТІЇ</t>
  </si>
  <si>
    <t>98500, АР Крим, м.Алушта, вул.15 Апреля, буд.2</t>
  </si>
  <si>
    <t>АРМЯНСЬКА МІСЬКА ОРГАНІЗАЦІЯ НАРОДНОЇ ПАРТІЇ</t>
  </si>
  <si>
    <t>96012, АР Крим, м.Армянськ, мкр Корявко, буд.23, кв.74</t>
  </si>
  <si>
    <t>судацька МІСЬКА ПАРТІЙНА ОРГАНІЗАЦІЯ НАРОДНОЇ ПАРТІЇ</t>
  </si>
  <si>
    <t>98000, АР Крим, м.Судак, вул.Алуштинська, буд.33</t>
  </si>
  <si>
    <t>87400, Донецька область, Першотравневий район,смт Мангуш, вул.Леніна, буд.72</t>
  </si>
  <si>
    <t>Слов’янська  РАЙОННА ОРГАНІЗАЦІЯ НАРОДНОЇ ПАРТІЇ</t>
  </si>
  <si>
    <t>84100, Донецька область, Слов’янський район, с.Торець, вул.Зелена, буд.2</t>
  </si>
  <si>
    <t>Старобешівська  РАЙОННА ОРГАНІЗАЦІЯ НАРОДНОЇ ПАРТІЇ</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</si>
  <si>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</si>
  <si>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</si>
  <si>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</si>
  <si>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</si>
  <si>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</si>
  <si>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</si>
  <si>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</si>
  <si>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</si>
  <si>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</si>
  <si>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</si>
  <si>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</si>
  <si>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</si>
  <si>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</si>
  <si>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</si>
  <si>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</si>
  <si>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</si>
  <si>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Савранська районна організація</t>
  </si>
  <si>
    <t>66200,  Одеська область,Савранський р-н,смт.Саврань,вул.Чапаєва,           буд.14</t>
  </si>
  <si>
    <t>Саратська районна організація</t>
  </si>
  <si>
    <t>Тарутинська районна  організація</t>
  </si>
  <si>
    <t>68500, Одеська область,Тарутинський р-н,смт.Тарутине,вул.Леніна,             буд.122</t>
  </si>
  <si>
    <t>68500, Одеська область,Тарутинський р-н,смт.Тарутине,вул.Леніна,               буд.122</t>
  </si>
  <si>
    <t>Татарбунарська районна  організація</t>
  </si>
  <si>
    <t>68100,  Одеська область,Татарбунарський р-н,м.Татарбунари,вул.Котовського,буд.22</t>
  </si>
  <si>
    <t>Фрунзівськарайонна організація</t>
  </si>
  <si>
    <t>66700,  Одеська область,Захарівський р-н,смт.Захарівка,вул.                        1 Травня,буд.45</t>
  </si>
  <si>
    <t>Ширяївська  районна організація</t>
  </si>
  <si>
    <t>Тлумацька  районна організація народної партії</t>
  </si>
  <si>
    <t>ОЛЕХІВСЬКА МІСЬКА ОРГАНІЗАЦІЯ "НАРОДНА ПАРТІЯ"</t>
  </si>
  <si>
    <t>ІВАНО-ФРАНКІВСЬКА МІСЬКА ОРГАНІЗАЦІЯ НАРОДНОЇ ПАРТІЇ</t>
  </si>
  <si>
    <t>КАЛУСЬКА МІСЬКА ПАРТІЙНА ОРГАНІЗАЦІЯ НАРОДНОЇ ПАРТІЇ</t>
  </si>
  <si>
    <t>КОЛОМИЙСЬКА МІСЬКА ОРГАНІЗАЦІЯ НАРОДНОЇ ПАРТІЇ</t>
  </si>
  <si>
    <t>ЯРЕМЧАНСЬКА МІСЬКА ОРГАНІЗАЦІЯ НАРОДНОЇ ПАРТІЇ</t>
  </si>
  <si>
    <t>Баришівська районна організація Народної Партії</t>
  </si>
  <si>
    <t>Білоцерківська районна організація Народної Партії</t>
  </si>
  <si>
    <t>Богуславська районна організація Народної Партії</t>
  </si>
  <si>
    <t>Бориспільська районна організація Народної Партії</t>
  </si>
  <si>
    <t>Бородянська районна партійна організація Народної Партії</t>
  </si>
  <si>
    <t>Броварська районна партійна організація Народної Партії</t>
  </si>
  <si>
    <t>Вишгородська районна  партійна організація Народної Партії</t>
  </si>
  <si>
    <t>Володарська районна організація Народної Партії</t>
  </si>
  <si>
    <t>Згурівська районна організація Народної Партії</t>
  </si>
  <si>
    <t>Іванківська районна партійна організація Народної Партії</t>
  </si>
  <si>
    <t>Кагарлицька районна партійна організація Народної Партії</t>
  </si>
  <si>
    <t>Києво-Святошинська районна організація Народної Партії</t>
  </si>
  <si>
    <t>Макарівська районна партійна організація Народної Партії</t>
  </si>
  <si>
    <t>Миронівська районна партійна організація Народної Партії</t>
  </si>
  <si>
    <t>Обухівська районна організація Народної Партії</t>
  </si>
  <si>
    <t>Переяслав-Хмельницька районна партійна організація Народної Партії</t>
  </si>
  <si>
    <t>Поліська районна організація Народної Партії</t>
  </si>
  <si>
    <t>Рокитнянська районна організація Народної Партії</t>
  </si>
  <si>
    <t>Сквирська районна організація Народної Партії</t>
  </si>
  <si>
    <t>Ставищенська районна партійна організація "Народна Партія"</t>
  </si>
  <si>
    <t>Таращанська районна організація Народної Партії</t>
  </si>
  <si>
    <t>Тетіївська районна організація Народної Партії</t>
  </si>
  <si>
    <t>Фастівська районна партійна організація Народної Партії</t>
  </si>
  <si>
    <t>Яготинська районна організація Народної Партії</t>
  </si>
  <si>
    <t>Бучанська міська партійна організація Народної Партії</t>
  </si>
  <si>
    <t>Білоцерківська міська організація Народної Партії</t>
  </si>
  <si>
    <t>Броварська міська організація Народної Партії</t>
  </si>
  <si>
    <t>Васильківська міська партійна організація Народної Партії</t>
  </si>
  <si>
    <t>Ірпінська міська партійна організація Народної Партії</t>
  </si>
  <si>
    <t>Обухівська міська партійна організація Народної Партії</t>
  </si>
  <si>
    <t>Переяслав-Хмельницька міська організація Народної Партії</t>
  </si>
  <si>
    <t>Ржищівська міська організація Народної Партії</t>
  </si>
  <si>
    <t>Славутицька міська організація Народної Партії</t>
  </si>
  <si>
    <t>Фастівська міська партійна організація Народної Партії</t>
  </si>
  <si>
    <t>Бориспільська міська партійна організація Народної Партії</t>
  </si>
  <si>
    <t>Березанська міська організація Народної Партії</t>
  </si>
  <si>
    <t>Голованівська районна організація Народної Партії</t>
  </si>
  <si>
    <t>Добровеличківська районна організація Народної Партії</t>
  </si>
  <si>
    <t>Гайворонська районна організація Народної Партії</t>
  </si>
  <si>
    <t>Новгородківська районна організація Народної Партії</t>
  </si>
  <si>
    <t>Компаніївка районна організація Народної Партії</t>
  </si>
  <si>
    <t>Новомиргородська районна організація Народної Партії Кіровоградська область</t>
  </si>
  <si>
    <t>26000,Кіровоградська обл, Новомиргородський р-н, смт Новомиргород, вул.Леніна, буд.105/4</t>
  </si>
  <si>
    <t>Новоукраїнська районна організація Народної Партії</t>
  </si>
  <si>
    <t>УДКСУ у Шевченківському р-ні</t>
  </si>
  <si>
    <t>ПОГ "Редакція газети Народна"</t>
  </si>
  <si>
    <t>ДПІ у Шевченківському р-ні</t>
  </si>
  <si>
    <t>ТОВ "Вебер"</t>
  </si>
  <si>
    <t>.03327629</t>
  </si>
  <si>
    <t>розрахунки з підзвіт.особами</t>
  </si>
  <si>
    <t>Чернівецька районна організація Народної Партії</t>
  </si>
  <si>
    <t>Чечельницька районна партійна організація Народної Партії</t>
  </si>
  <si>
    <t xml:space="preserve">24800, 
Вінницька область, Чечельницький район, смт Чечельник, вул.ЛЕНІНА, буд.35
</t>
  </si>
  <si>
    <t>Шаргородська районна партійна організація Народної Партії</t>
  </si>
  <si>
    <t xml:space="preserve">23500, 
Вінницька область, Шаргородський район,  
с.Слобода Шаргородська, ВУЛ.ЗОЇ КОСМОДЕМ'ЯНСЬКОЇ, буд.24 
</t>
  </si>
  <si>
    <t>Ямпільська районна організація Народної Партії</t>
  </si>
  <si>
    <t xml:space="preserve">24500, 
Вінницька область, Ямпільський район, м.Ямпіль, 
ВУЛ.ЛЕНІНА, буд.132А
</t>
  </si>
  <si>
    <t xml:space="preserve">43005, 
Волинська область, 
м.Луцьк, пр.Перемоги, буд.67
</t>
  </si>
  <si>
    <t>260083012503  ОЩАДБАНК</t>
  </si>
  <si>
    <t>Володимир-Волинська районна організація Народної Партії</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</si>
  <si>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</si>
  <si>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</si>
  <si>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</si>
  <si>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</si>
  <si>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</si>
  <si>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</si>
  <si>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</si>
  <si>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</si>
  <si>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</si>
  <si>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</si>
  <si>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</si>
  <si>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</si>
  <si>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</si>
  <si>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</si>
  <si>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</si>
  <si>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</si>
  <si>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</si>
  <si>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</si>
  <si>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</si>
  <si>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</si>
  <si>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</si>
  <si>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</si>
  <si>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</si>
  <si>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</si>
  <si>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</si>
  <si>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</si>
  <si>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</si>
  <si>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</si>
  <si>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</si>
  <si>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</si>
  <si>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</si>
  <si>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</si>
  <si>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</si>
  <si>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</si>
  <si>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</si>
  <si>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</si>
  <si>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</si>
  <si>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</si>
  <si>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</si>
  <si>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</si>
  <si>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</si>
  <si>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</si>
  <si>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</si>
  <si>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</si>
  <si>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</si>
  <si>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</si>
  <si>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</si>
  <si>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</si>
  <si>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</si>
  <si>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</si>
  <si>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</si>
  <si>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</si>
  <si>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</si>
  <si>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</si>
  <si>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</si>
  <si>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</si>
  <si>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</si>
  <si>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</si>
  <si>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</si>
  <si>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</si>
  <si>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</si>
  <si>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50099, 
Дніпропетровська область,
м.Кривий Ріг, вул.Чкалова, буд.29
</t>
  </si>
  <si>
    <t>Вільногірська міська організація Народної Партії</t>
  </si>
  <si>
    <t xml:space="preserve">51700, Дніпропетровська область,
м.Вільногірськ, вул.Леніна, 
буд.67-Б, кв.51
</t>
  </si>
  <si>
    <t>Нікопольська міська організація Народної Партії</t>
  </si>
  <si>
    <t xml:space="preserve">53200,
Дніпропетровська область,
м.Нікополь, вул.Черняховського, буд.28
</t>
  </si>
  <si>
    <t>Дніпродзержинська міська організація Народної Партії</t>
  </si>
  <si>
    <t xml:space="preserve">51931, Дніпропетровська область, м.Кам′янське,
вул.Сировця,
буд.15,офіс 38
</t>
  </si>
  <si>
    <t>Синельниківська міська організація Народної Партії</t>
  </si>
  <si>
    <t>63404,Харківська обл, Зміївський р-н, м.Зміїв,  вул.Гагаріна, буд.15, кв.70</t>
  </si>
  <si>
    <t>Ізюмська районна організація Народної Партії</t>
  </si>
  <si>
    <t>64300,Харківська обл, м.Ізюм, вул.Маршала Федоренка, буд.64</t>
  </si>
  <si>
    <t>Красноградська районна організація Народної Партії</t>
  </si>
  <si>
    <t>63304,Харківська обл, Красноградський р-н, м.Красноград, вул.Полтавська, буд.76</t>
  </si>
  <si>
    <t>Куп’янська районна організація Народної Партії</t>
  </si>
  <si>
    <t>63701,Харківська обл, Куп’янський р-н, м.Куп’янськ, вул.Садова, буд.31</t>
  </si>
  <si>
    <t>Лозівська районна організація Народної Партії</t>
  </si>
  <si>
    <t>64606,Харківська обл, Лозівський р-н,М.Лозова, Мікрорайон 2, буд.68, кв.61</t>
  </si>
  <si>
    <t>Нововодолазька районна організація Народної Партії</t>
  </si>
  <si>
    <t>63200,Харківська обл, Нововодолазький р-н, смт  Нова Водолага, вул.40 років Перемоги, буд.92-А</t>
  </si>
  <si>
    <t>Печенізька районна організація Народної Партії</t>
  </si>
  <si>
    <t>Харківська районна організація Народної Партії</t>
  </si>
  <si>
    <t>62447,Харківська обл, Харківський р-н, с.Манченки, вул.Фабрична, буд.15</t>
  </si>
  <si>
    <t>Московська районна організація Народної Партії</t>
  </si>
  <si>
    <t xml:space="preserve">61005,Харківська обл, м.Харків, вул.Іскринська, буд.37 </t>
  </si>
  <si>
    <t>Шевченківська районна організація Народної Партії</t>
  </si>
  <si>
    <t>63601,Харківська обл, Шевченківський р-н, смт  Шевченкове,  пров.Перемоги, буд.15</t>
  </si>
  <si>
    <t>Близнюківська районна організація Народної Партії</t>
  </si>
  <si>
    <t>64801,Харківська обл, Близнюківський р-н, смт  Близнюки, вул.Південна, буд.1</t>
  </si>
  <si>
    <t>Борівська районна організація Народної Партії</t>
  </si>
  <si>
    <t>63801,Харківська обл, Борівський р-н, смт  Борова, вул.Колісника, буд.25А</t>
  </si>
  <si>
    <t>Великобурлуцька районна організація Народної Партії</t>
  </si>
  <si>
    <t>62600,Харківська обл, Великобурлуцький  р-н, смт  Великий Булук, вул.Радянська, буд.22</t>
  </si>
  <si>
    <t>Балаклійська районна організація Народної Партії</t>
  </si>
  <si>
    <t>64200,Харківська обл, м.Балаклея, вул.Леніна, буд.96</t>
  </si>
  <si>
    <t>Чугуївська районна організація Народної Партії</t>
  </si>
  <si>
    <t>63513,Харківська обл, Чугуївський р-н, смт  Кочеток, вул.Чугуївська, буд.58</t>
  </si>
  <si>
    <t>Сахновщинська районна організація Народної Партії</t>
  </si>
  <si>
    <t>64501,Харківська обл, Сахновщинський р-н, смт  Сахновщина, вул.1 Травня, буд.4</t>
  </si>
  <si>
    <t>Вовчанська районна організація Народної Партії</t>
  </si>
  <si>
    <t>62504,Харківська обл, Вовчанський р-н, м.Вовчанськ, вул.Островського, буд.1А</t>
  </si>
  <si>
    <t>Богодухівська районна організація Народної Партії</t>
  </si>
  <si>
    <t>62103,Харківська область, Богодухівський р-н, м.Богодухів, пл. Кірова, буд.2</t>
  </si>
  <si>
    <t>Золочівська районна організація Народної Партії</t>
  </si>
  <si>
    <t>62203,Харківська обл, Золочівський р-н, смт  Золочів, вул.Привокзальна, буд.3</t>
  </si>
  <si>
    <t>62443,Харківська область, м.Люботин, вул.Шевченко, буд.46/1</t>
  </si>
  <si>
    <t>Валківська районна організація Народної Партії</t>
  </si>
  <si>
    <t>Краснокутська районна організація Народної Партії</t>
  </si>
  <si>
    <t>62025,Харківська обл, Краснокутський р-н, с.Петрівське, пров.Грушевського, буд.4, кв.1</t>
  </si>
  <si>
    <t>73000, Херсонська область,м.Херсон, вул.Кірова,  буд.24, оф.908</t>
  </si>
  <si>
    <t>260064581, АВАЛЬ</t>
  </si>
  <si>
    <t>Білозерська районна організація Народної Партії</t>
  </si>
  <si>
    <t>75000, Херсонська область, Бєлозерський район, смт Білозерка, Станіславське шосе, буд.29/48</t>
  </si>
  <si>
    <t>Великолепетиська районна організація Народної Партії</t>
  </si>
  <si>
    <t>4212, м.Київ, ВУЛ.ТИМОШЕНКА, буд.18</t>
  </si>
  <si>
    <t>ПЕЧЕРСЬКА РАЙОННА У МІСТІ КИЄВІ ПАРТІЙНА ОРГАНІЗАЦІЯ НАРОДНОЇ ПАРТІЇ</t>
  </si>
  <si>
    <t>1103, м. Київ, ВУЛ.КІКВІДЗЕ,  буд.14, офіс 5</t>
  </si>
  <si>
    <t>ПОДІЛЬСЬКА РАЙОННА ПАРТІЙНА ОРГАНІЗАЦІЯ НАРОДНОЇ ПАРТІЇ</t>
  </si>
  <si>
    <t>4114, м. Київ, ВУЛ.СОШЕНКО, буд.38, офіс 1</t>
  </si>
  <si>
    <t>СВЯТОШИНСЬКА РАЙОННА ПАРТІЙНА ОРГАНІЗАЦІЯ НАРОДНОЇ ПАРТІЇ</t>
  </si>
  <si>
    <t>3134, м. Київ, БУЛЬВАР КОЛЬЦОВА, буд.17, корпус А, офіс 327</t>
  </si>
  <si>
    <t>СОЛОМ'ЯНСЬКА РАЙОННА У М.КИЄВІ ПАРТІЙНА ОРГАНІЗАЦІЯ НАРОДНОЇ ПАРТІЇ</t>
  </si>
  <si>
    <t>3049, м.Київ, ПРОСПЕКТ ПОВІТРОФЛОТСЬКИЙ, буд.17А</t>
  </si>
  <si>
    <t>04111, м.Київ, ВУЛ.ЩЕРБАКОВА, буд.57, кв.30</t>
  </si>
  <si>
    <t>99011, м.Севастополь, вул.Леніна, буд.2, кв.103</t>
  </si>
  <si>
    <t>Ленінська районна організація Народної Партії у м.Севастополі</t>
  </si>
  <si>
    <t>99011, м.Севастополь, вул.Очаківська, буд.35, кв.29</t>
  </si>
  <si>
    <t>Балаклавська районна партійна організація Народної Партії</t>
  </si>
  <si>
    <t>99011, м.Севастополь, вул.Новікова, буд.56</t>
  </si>
  <si>
    <t>Політична партія «Гагарінська районна організація Народної Партії м.Севастополя»</t>
  </si>
  <si>
    <t>99006, м.Севастополь, вул.Косарева, буд.27, кв.163</t>
  </si>
  <si>
    <t>Нахімовська районна організація Народної Партії у м.Севастополі</t>
  </si>
  <si>
    <t xml:space="preserve">99002 м.Севастополь, вул.Леваневського, буд.24  </t>
  </si>
  <si>
    <t xml:space="preserve">99002, м.Севастополь, вул.Леваневського, буд.24  </t>
  </si>
  <si>
    <t>Єланецька районна організація Народної Партії</t>
  </si>
  <si>
    <t>Баштанська районна організація Народної Партії</t>
  </si>
  <si>
    <t>Арбузинська районна організація Народної Партії</t>
  </si>
  <si>
    <t>Березнегуватська районна організація Народної Партії</t>
  </si>
  <si>
    <t>Веселинівська районна організація Народної Партії</t>
  </si>
  <si>
    <t>Врадіївська районна організація Народної Партії</t>
  </si>
  <si>
    <t>Снігурівська районна організація Народної Партії</t>
  </si>
  <si>
    <t>Березанська районна організація Народної Партії</t>
  </si>
  <si>
    <t>Ананьївська районна організація</t>
  </si>
  <si>
    <t>Арцизька районна організація</t>
  </si>
  <si>
    <t>Балтська районна організація</t>
  </si>
  <si>
    <t>Білгород-Дністровська районна організація</t>
  </si>
  <si>
    <t>67900, Одеська обл, Окнянський р-н, смт Окни , вул.Комарова, буд.4</t>
  </si>
  <si>
    <t>Київська районна партійна організація            м.Одеса</t>
  </si>
  <si>
    <t>-----</t>
  </si>
  <si>
    <t>Полтавська міська партійна організація НАРОДНОЇ ПАРТІЇ</t>
  </si>
  <si>
    <t xml:space="preserve">Київська районна в м.Полтаві партійна організація Народної Партії </t>
  </si>
  <si>
    <t>Ленінська районна в м.Полтава організація Народної Партії</t>
  </si>
  <si>
    <t>Октябрська районна в м.Полтаві партійна організація Народної Партії</t>
  </si>
  <si>
    <t>Кременчуцька міська партійна організація Народної Партії</t>
  </si>
  <si>
    <t>Автозаводська районна м.Кременчука партійна організація Народної Партії</t>
  </si>
  <si>
    <t>Крюківська районна м.Кременчука партійна організація Народної Партії</t>
  </si>
  <si>
    <t>Лубенська міська партійна організація Народної Партії</t>
  </si>
  <si>
    <t>Миргородська міська партійна організація Народної Партії</t>
  </si>
  <si>
    <t>Великобагачанська районна партійна організація Народної Партії</t>
  </si>
  <si>
    <t>Гадяцька районна партійна організація Народної Партії</t>
  </si>
  <si>
    <t xml:space="preserve"> Глобинська районна організація Народної Партії</t>
  </si>
  <si>
    <t>Гребінківська районна партійна організація Народної Партії</t>
  </si>
  <si>
    <t>Диканська районна партійна організація Народної Партії</t>
  </si>
  <si>
    <t>Зінківська районна організація Народної Партії</t>
  </si>
  <si>
    <t>Кобеляцька районна організація  Народної Партії</t>
  </si>
  <si>
    <t>Козельщинська районна організація Народної Партії</t>
  </si>
  <si>
    <t>Карлівська районна партійна організація Народної Партія</t>
  </si>
  <si>
    <t>Котелевська районна партійна організація Народної Партії</t>
  </si>
  <si>
    <t>Кременчуцька районна партійна організація Народної Партії</t>
  </si>
  <si>
    <t>Лохвицька районна організація Народної Партії</t>
  </si>
  <si>
    <t>Машівська районна партійна організація Народної Партії</t>
  </si>
  <si>
    <t>Лубенська районна партійна організація Народної Партії</t>
  </si>
  <si>
    <t>Миргородська районна партійна організація Народної Партії</t>
  </si>
  <si>
    <t>Новосанжарська районна організація Народної Партії</t>
  </si>
  <si>
    <t>Оржицька районна організація Народної Партії</t>
  </si>
  <si>
    <t>Пирятинська районна партійна організація Народної Партії</t>
  </si>
  <si>
    <t>Полтавська районна організація Народної Партії</t>
  </si>
  <si>
    <t>Решетилівська районна партійна організація Народної Партії</t>
  </si>
  <si>
    <t>Семенівська районна партійна організація Народної Партії</t>
  </si>
  <si>
    <t>Чорнухинська районна партійна організація Народної Партії</t>
  </si>
  <si>
    <t>Чутівська районна організація Народної Партії</t>
  </si>
  <si>
    <t>Шишацька районна партійна організація Народної Партії</t>
  </si>
  <si>
    <t>Березнівська районна організація Народної Партії</t>
  </si>
  <si>
    <t>Володимирецька районна організація Народної Партії</t>
  </si>
  <si>
    <t>Гощанська районна організація Народної Партії</t>
  </si>
  <si>
    <t>Демидівська районна організація Народної Партії</t>
  </si>
  <si>
    <t>Дубенська районна організація Народної Партії</t>
  </si>
  <si>
    <t>Дубровицька  районна організація Народної Партії</t>
  </si>
  <si>
    <t>Зарічненська  районна організація Народної Партії</t>
  </si>
  <si>
    <t>Здолбунівська  районна організація Народної Партії</t>
  </si>
  <si>
    <t>Корецька  районна організація Народної Партії</t>
  </si>
  <si>
    <t>Костопільська  районна партійна організація Народної Партії</t>
  </si>
  <si>
    <t>Млинівська  районна організація Народної Партії</t>
  </si>
  <si>
    <t>Острозька  районна організація Народної Партії</t>
  </si>
  <si>
    <t>Радивилівська  районна організація Народної Партії</t>
  </si>
  <si>
    <t>Рівненська  районна організація Народної Партії</t>
  </si>
  <si>
    <t>Рокитнівська  районна організація Народної Партії</t>
  </si>
  <si>
    <t>Сарненська  районна організація Народної Партії</t>
  </si>
  <si>
    <t>Рівненська міська організація Народної Партії</t>
  </si>
  <si>
    <t>Дубенська міська організація Народної Партії</t>
  </si>
  <si>
    <t>Острозька міська організація Народної Партії</t>
  </si>
  <si>
    <t>Кузнецовська міська партійна організація Народної Партії</t>
  </si>
  <si>
    <t>Липоводолинська районна організація Народної Партії</t>
  </si>
  <si>
    <t>Білопільська районна організація Народної Партії</t>
  </si>
  <si>
    <t xml:space="preserve">44700, 
Волинська область, Володимир-Волинський район, 
м.Володимир-Волинський, 
вул.Луцька, буд.158
</t>
  </si>
  <si>
    <t>Горохівська районна організація Народної Партії</t>
  </si>
  <si>
    <t xml:space="preserve">45700, 
Волинська область, Горохівський район, 
м.Горохів, вул.Незалежності,
буд.2
</t>
  </si>
  <si>
    <t>Іваничівська районна організація Народної Партії</t>
  </si>
  <si>
    <t xml:space="preserve">45300, 
Волинська область, Іваничівський район,  
смт Іваничі, 
вул.Грушевського, 
буд.33
</t>
  </si>
  <si>
    <t>Камінь-Каширська районна організація Народної Партії</t>
  </si>
  <si>
    <t xml:space="preserve">44500,
Волинська область, Камінь-Каширський район, м.Камінь-Каширський, вул.Ковельська, буд.140 
</t>
  </si>
  <si>
    <t>Ківерцівська районна організація Народної Партії</t>
  </si>
  <si>
    <t>Ковельська районна організація Народної Партії</t>
  </si>
  <si>
    <t xml:space="preserve">45000,
Волинська область, Ковельський район, 
м.Ковель, 
вул.Грушевського, 
буд.14
</t>
  </si>
  <si>
    <t>Локачинська районна організація Народної Партії</t>
  </si>
  <si>
    <t>Луцька районна організація Народної Партії</t>
  </si>
  <si>
    <t>Любешівська  районна організація Народної Партії</t>
  </si>
  <si>
    <t>Любомльська районна організація Народної Партії</t>
  </si>
  <si>
    <t>Маневицька  районна організація Народної Партії</t>
  </si>
  <si>
    <t xml:space="preserve">44600,
Волинська область, Маневицький район,
смт Маневичі, вул.Незалежності, буд.5
</t>
  </si>
  <si>
    <t>Ратнівська районна організація Народної Партії</t>
  </si>
  <si>
    <t xml:space="preserve">52500,
Дніпропетровська область,
м.Синельникове,
вул.Богми, буд.3
</t>
  </si>
  <si>
    <t>Покровська районна організація Народної Партії</t>
  </si>
  <si>
    <t xml:space="preserve">53600,
Дніпропетровська область, Покровський район, смт Покровське вул.Леніна, буд.106
</t>
  </si>
  <si>
    <t>Томаківська районна організація Народної Партії</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</si>
  <si>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</si>
  <si>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</si>
  <si>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</si>
  <si>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</si>
  <si>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</si>
  <si>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</si>
  <si>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</si>
  <si>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</si>
  <si>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</si>
  <si>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Комінтернівська районна організація Народної Партії в місті Харкові</t>
  </si>
  <si>
    <t>61068,Харківська обл, м.Харків, пр-т Московський, буд.118</t>
  </si>
  <si>
    <t>Жовтнева районна організація Народної Партії в місті Харкові</t>
  </si>
  <si>
    <t>61012,Харківська обл, м.Харків, вул.Полтавський шлях, буд.13/15, кв.53,58</t>
  </si>
  <si>
    <t>Дзержинська районна організація Народної Партії в місті Харкові</t>
  </si>
  <si>
    <t>61022,Харківська обл, м.Харків, пр-т Правди, буд.7, кв.111</t>
  </si>
  <si>
    <t>Орджонікідзевська районна організація Народної Партії в місті Харкові</t>
  </si>
  <si>
    <t>61055,Харківська обл, м.Харків, вул.2-ї П’ятирічки, буд.38</t>
  </si>
  <si>
    <t>Червонозаводська районна організація Народної Партії в місті Харкові</t>
  </si>
  <si>
    <t>61003,Харківська обл, м.Харків, пров.Івана Дубового, буд.3, кв.12</t>
  </si>
  <si>
    <t>64107,Харківська обл, м.Первомайськ, вул.Леніна, буд.11</t>
  </si>
  <si>
    <t>Люботинська міська партійна організація Народної Партії</t>
  </si>
  <si>
    <t>62433,Харківська обл, м.Люботин, вул.Шевченка, буд.46/1</t>
  </si>
  <si>
    <t>Куп’янська міська організація Народної Партії</t>
  </si>
  <si>
    <t>63701,Харківська обл, м.Куп’янськ, пров.Дзержинського, буд.2А</t>
  </si>
  <si>
    <t>Чугуївська міська організація Народної Партії</t>
  </si>
  <si>
    <t>63505,Харківська обл, м.Чугуїв, вул.Горішнього, буд.130</t>
  </si>
  <si>
    <t>Ізюмська міська партійна організація Народної Партії</t>
  </si>
  <si>
    <t>64300,Харківська обл, м.Ізюм, вул.Францева, буд.1, кв.3</t>
  </si>
  <si>
    <t>Коломацька районна організація Народної Партії</t>
  </si>
  <si>
    <t>63100,Харківська обл, Коломацький р-н, смт  Коломак, вул.Леніна, буд.4-А</t>
  </si>
  <si>
    <t>Зачепилівська районна організація Народної Партії</t>
  </si>
  <si>
    <t>64401,Харківська обл, Зачепилівський р-н, смт  Зачепилівка, вул.Гвардійської Стрілкової Дивізії, буд.28</t>
  </si>
  <si>
    <t>63100,Харківська обл, Коломацький р-н, смт  Коломак,  вул.Леніна, буд.4-А</t>
  </si>
  <si>
    <t>Барвінківська районна організація Народної Партії</t>
  </si>
  <si>
    <t>64701,Харківська обл, Барвінківський р-н, м.Барвінкове, вул.Леніна, буд.1</t>
  </si>
  <si>
    <t>Дворічанська районна організація Народної Партії</t>
  </si>
  <si>
    <t>62702,Харківська обл, Дворічанський р-н, смт  Дворічана, вул.Радянська, буд.11</t>
  </si>
  <si>
    <t>Дергачівська районна організація Народної Партії</t>
  </si>
  <si>
    <t>62300,Харківська обл, Дергачівський р-н,м.Дергачів, вул.Ворошилова, буд.7</t>
  </si>
  <si>
    <t>Зміївська районна організація Народної Партії</t>
  </si>
  <si>
    <t xml:space="preserve">86060, Донецька область, м.Авдіївка, вул.Гагаріна,,буд.6,кв.36 </t>
  </si>
  <si>
    <t>85200, Донецька область, м.Дзержинськ, вул.Куйбишева, буд.6,кв.54</t>
  </si>
  <si>
    <t xml:space="preserve">85200, Донецька область, м.Дзержинськ, вул.Куйбишева,буд.6,кв.54 </t>
  </si>
  <si>
    <t>86391, Донецька область, м.Жданівка, квартал 28/33, буд.11,кв.23</t>
  </si>
  <si>
    <t>86000, Донецька область, м.Ясинуватаа, вул.Шкільна, буд.30,кв.28</t>
  </si>
  <si>
    <t xml:space="preserve">86000, Донецька область, м.Ясинуватаа, вул.Шкільна,бу.30,кв.28 </t>
  </si>
  <si>
    <t>Калінінська районна  у м.донецьку організація Народної Партії</t>
  </si>
  <si>
    <t>ВЕЛИКОБЕРЕЗНЯНСЬКА РАЙОННА ОРГАНІЗАЦІЯ НАРОДНА ПАРТІЇ</t>
  </si>
  <si>
    <t>Виноградівська РАЙОННА ПАРТІЙНА ОРГАНІЗАЦІЯ НАРОДНА ПАРТІЇ</t>
  </si>
  <si>
    <t>Воловецька РАЙОННА ОРГАНІЗАЦІЯ НАРОДНА ПАРТІЇ</t>
  </si>
  <si>
    <t>ІРШАВСЬКА РАЙОННА ОРГАНІЗАЦІЯ НАРОДНА ПАРТІЇ України</t>
  </si>
  <si>
    <t>Міжгірська РАЙОННА ОРГАНІЗАЦІЯ НАРОДНА ПАРТІЇ</t>
  </si>
  <si>
    <t>Мукачівська РАЙОННА ОРГАНІЗАЦІЯ НАРОДНА ПАРТІЇ</t>
  </si>
  <si>
    <t xml:space="preserve"> ПЕРЕЧИНСЬКА РАЙОННА ОРГАНІЗАЦІЯ НАРОДНА ПАРТІЇ</t>
  </si>
  <si>
    <t>РАХІВСЬКА РАЙОННА ОРГАНІЗАЦІЯ НАРОДНА ПАРТІЇ</t>
  </si>
  <si>
    <t>Свалявська РАЙОННА ОРГАНІЗАЦІЯ НАРОДНА ПАРТІЇ</t>
  </si>
  <si>
    <t>Тячівська РАЙОННА ОРГАНІЗАЦІЯ «НАРОДНА ПАРТІЇ»</t>
  </si>
  <si>
    <t>Ужгородська РАЙОННА ПАРТІЙНА ОРГАНІЗАЦІЯ НАРОДНА ПАРТІЇ</t>
  </si>
  <si>
    <t>"Хустська РАЙОННА ПАРТІЙНА ОРГАНІЗАЦІЯ "НАРОДНА ПАРТІЇ"</t>
  </si>
  <si>
    <t>МУКАЧІВСЬКА МІСЬКА ОРГАНІЗАЦІЯ НАРОДНА ПАРТІЇ</t>
  </si>
  <si>
    <t>Ужгородська МІСЬКА ПАРТІЙНА  ОРГАНІЗАЦІЯ НАРОДНА ПАРТІЇ</t>
  </si>
  <si>
    <t>Хустська МІСЬКА ПАРТІЙНА  ОРГАНІЗАЦІЯ НАРОДНА ПАРТІЇ</t>
  </si>
  <si>
    <t>Запорізька міська  організація НародноїЇ Партії</t>
  </si>
  <si>
    <t xml:space="preserve">Токмацька міська організація Народної Партії </t>
  </si>
  <si>
    <t>Бердянська міська  організація Народної Партії</t>
  </si>
  <si>
    <t>Енергодарська міська  організація Народної Партії</t>
  </si>
  <si>
    <t>Мелітопольська міська організація Народної Партії</t>
  </si>
  <si>
    <t>Шевченківська  районна  організація Народної Партії</t>
  </si>
  <si>
    <t>Орджонікідзевська районна партійна організація Народної Партії</t>
  </si>
  <si>
    <t>Хортицька районна партійна  організація Народної Партії</t>
  </si>
  <si>
    <t>Заводська районна організація Народної Партії</t>
  </si>
  <si>
    <t>Комунарська районна організація Народної Партії</t>
  </si>
  <si>
    <t>Ленінська  районна партійна організація Народної Партії</t>
  </si>
  <si>
    <t>Жовтнева районна партійна організація Народної Партії</t>
  </si>
  <si>
    <t>Бердянська районна організація Народної Партії</t>
  </si>
  <si>
    <t>Василівська районна організація Народної Партії</t>
  </si>
  <si>
    <t>Веселівська районна організація Народної Партії</t>
  </si>
  <si>
    <t>Вільнянська районна організація Народної Партії</t>
  </si>
  <si>
    <t>Запорізька районна організація політичної партії «Народна Партія»</t>
  </si>
  <si>
    <t>Гуляйпільська  районна організація Народної Партії</t>
  </si>
  <si>
    <t>Кам'янсько-Дніпровська  районна організація Народної Партії</t>
  </si>
  <si>
    <t>Куйбишевська районна організація Народна Партія</t>
  </si>
  <si>
    <t>Михайлівська  районна організація «Народної Партії»</t>
  </si>
  <si>
    <t>Мелітопольська районна організація Народної Партії</t>
  </si>
  <si>
    <t>Новомиколаївська районна організація Народної партії</t>
  </si>
  <si>
    <t>Оріхівська  районна організація Народної Партії</t>
  </si>
  <si>
    <t>Приморська районна організація Народної Партії</t>
  </si>
  <si>
    <t>Пологівська районна партійна організація Народної Партії</t>
  </si>
  <si>
    <t>Приазовська районна організація Народної Партії</t>
  </si>
  <si>
    <t>Розівська районна організація Народної Партії</t>
  </si>
  <si>
    <t>Токмацька районна партійна організація Народної Партії</t>
  </si>
  <si>
    <t>Організація Народної Партії Чернігівського району</t>
  </si>
  <si>
    <t>Якимівська районна організація Народної Партії</t>
  </si>
  <si>
    <t>Великобілозерська районна організація Народної партії</t>
  </si>
  <si>
    <t>----</t>
  </si>
  <si>
    <t>БОГОРОДЧАНСЬКА РАЙОННА ОРГАНІЗАЦІЯ "НАРОДНОЇ ПАРТІЇ"</t>
  </si>
  <si>
    <t>ВЕРХОВИНСЬКА РАЙОННА ОРГАНІЗАЦІЯ "НАРОДНА ПАРТІЯ"</t>
  </si>
  <si>
    <t>ГАЛИЦЬКА РАЙОННА ОРГАНІЗАЦІЯ НАРОДНОЇ ПАРТІЇ УКРАЇНИ</t>
  </si>
  <si>
    <t>Городенківська районна організація народної партії</t>
  </si>
  <si>
    <t>Долинська  районна організація народної партії</t>
  </si>
  <si>
    <t>Калуська  районна ПАРТІЙНА організація народної партії</t>
  </si>
  <si>
    <t>Коломийська  районна організація народної партії</t>
  </si>
  <si>
    <t>Косівська  районна організація народної партії</t>
  </si>
  <si>
    <t>ПОЛІТИЧНА ПАРТІЯ НАДВІРНЯНСЬКА РАЙОННА ОРГАНІЗАЦІЯ НАРОДНОЇ ПАРТІЇ</t>
  </si>
  <si>
    <t>РОЖНЯТІВСЬКА РАЙОННА ОРГАНІЗАЦІЯ НАРОДНА ПАРТІЯ</t>
  </si>
  <si>
    <t>Снятинська  районна організація народної партії</t>
  </si>
  <si>
    <t>26200,Кіровоградська обл, Маловисківський р-н, м.Мала Виска, вул.20 років Жовтня, буд.15</t>
  </si>
  <si>
    <t>27500,Кіровоградська обл, м.Світловодськ, вул.Ювілейна, буд.1, кім.118</t>
  </si>
  <si>
    <t>80400,  Львівська область, Камянка-Бузький район, м.Камянка-Бузька, вул.Перемоги, буд.12А</t>
  </si>
  <si>
    <t xml:space="preserve">81600,  Львівська область, Миколаївський район, м.Миколаїв, вул.Володимира Великого, буд.6 </t>
  </si>
  <si>
    <t>82547,  Львівська область, Турківський район, смт.Бориня,вул.Лісова,буд.1</t>
  </si>
  <si>
    <t>57500,Миколаївська область, м.Очаків, вул.Горького, буд.37, корп.А кв.9</t>
  </si>
  <si>
    <t>55200,Миколаївська область, м.Первомайськ, вул.А.Чернецького, буд.108</t>
  </si>
  <si>
    <t>54001,Миколаївська область, Центральний р-н, м.Миколаїв, вул.Велика Морська,буд.49</t>
  </si>
  <si>
    <t>54001,Миколаївська обл.,м.Миколаїв, вул.Велика Морська,буд.49</t>
  </si>
  <si>
    <t>54018,Миколаївська обл., м.Миколаїв,вул.Старофортечна,буд. 3</t>
  </si>
  <si>
    <t>54049,  Миколаївська обл., м.Миколаїв,вул.Янтарна,буд.64</t>
  </si>
  <si>
    <t>54017,Миколаївська область,м.Миколаїв,Заводський р-н, вул.Московська, буд.54-А</t>
  </si>
  <si>
    <t>55600,Миколаївська область, Новобузький р-н, м.Новий Буг, вул.Червоних партизан, буд.7</t>
  </si>
  <si>
    <t>55104,Миколаївська область, Кривоозерський р-н, смт.Криве Озеро,вул.Кірова,буд.19</t>
  </si>
  <si>
    <t>57500,Миколаївська область, Очаківський р-н, м.Очаків, вул.Володарського, буд.35, кв.36</t>
  </si>
  <si>
    <t>56401,Миколаївська область, Доманівський р-н, смт.Доманівка,вул.Леніна,           буд.39</t>
  </si>
  <si>
    <t>55424,Миколаївська область, Братський р-н, с.Новомарївка</t>
  </si>
  <si>
    <t>56500,Миколаївська область, м.Вознесенськ, вул.Синякова, буд.13</t>
  </si>
  <si>
    <t>55200,Миколаївська область, м.Первомайськ, вул.Краснофлотська, буд.64</t>
  </si>
  <si>
    <t xml:space="preserve">56000,Миколаївська область, Казанківський р-н, смт.Казанкавул.Петровського,буд.195 </t>
  </si>
  <si>
    <t>54036,Миколаївська область, м.Миколаїв, вул.Веселинівська, буд.16-А</t>
  </si>
  <si>
    <t xml:space="preserve">55500,Миколаївська область, Єланецький р-н,смт.Єланець,вул.Карла Мркса,буд.122 </t>
  </si>
  <si>
    <t>56100,Миколаївська область, Баштанський р-н, м.Баштанка, вул.Баштанської Республіки буд.37</t>
  </si>
  <si>
    <t xml:space="preserve">55300,Миколаївська область,Арбузинський р-н,смт.Арбузинка,вул.Леніна,              буд.103 </t>
  </si>
  <si>
    <t>56200,Миколаївська область, Березнегуватський р-н, смт  Березнегувате, вул.Дарвіна, буд. 4</t>
  </si>
  <si>
    <t>57001,Миколаївська область,Веселинівський р-н,смт  Веселинове, вул.Київська, буд.3, кв.7</t>
  </si>
  <si>
    <t>56301,Миколаївська область,Врадіївський р-н,смт.Врадіївка,вул.Героїв Врадіївщини, буд.141</t>
  </si>
  <si>
    <t xml:space="preserve">57300,Миколаївська область, Снігурівський р-н, м.Снігурівка,вул.Леніна,буд.91 </t>
  </si>
  <si>
    <t xml:space="preserve">57400,Миколаївська область, Березанський р-н,смт.Березенка,вул.Леніна,       буд.11 </t>
  </si>
  <si>
    <t>92800,  Луганська область,Біловодський район,смт.Біловодськ,вул.Центральна,буд.89,кв.1</t>
  </si>
  <si>
    <t>92600,  Луганська область,Сватівський район,с.Сватове,вул,Набережна , буд.122</t>
  </si>
  <si>
    <t>Краснолуцька міська партійна організація" Народної Партії"</t>
  </si>
  <si>
    <t>93400,  Луганська область,Сєвєродонецький район,м.Сєвєродонецьк,вул.Федоренка,      буд.26, кв.24</t>
  </si>
  <si>
    <t>57036,Миколаївська область, м.Миколаїв, вул..Потьомкінська, буд.36</t>
  </si>
  <si>
    <t>57210,Миколаївська область,Вітовський район,смт  Воскресенське, вул.Котовського, буд.15</t>
  </si>
  <si>
    <t xml:space="preserve">68640,  Одеська область, Ізмаїльський р-н,смт.Суворове,вул.Пушкіна,    буд.47 </t>
  </si>
  <si>
    <t xml:space="preserve">68300,  Одеська область, Кілійський р-н,м.Кілія,вул.Кіченко,буд.54 </t>
  </si>
  <si>
    <t>68800,  Одеська область,Ренійський р-н,м.Рені,вул.3-го Гвардійського полку,буд.19</t>
  </si>
  <si>
    <t>67400,  Одеська область,Роздільнянський р-н,вул.Леніна,буд,23/А.кв.4</t>
  </si>
  <si>
    <t>68200,  Одеська область,Саратський р-н,смт.Сарата.вул.Леніна,буд.66,2-й поверх,каб.Н.9</t>
  </si>
  <si>
    <t xml:space="preserve">65490,  Одеська область,м.Теплодар,вул.Генерала Плієва,буд.15А </t>
  </si>
  <si>
    <t>65490,  Одеська область,м.Теплодар,вул.Генерала Плієва,буд.15А</t>
  </si>
  <si>
    <t>62801,Харківська обл, Печенізький р-н, смт  Печеніги, вул.Б. Хмельницького, буд.35</t>
  </si>
  <si>
    <t>64100,Харківська обл,  м.Первомайський, вул.Гагаріна, буд.2</t>
  </si>
  <si>
    <t>63002,Харківська обл, Валківський р-н, м.Валки, вул.1 Травня, буд.1</t>
  </si>
  <si>
    <t>31202, Хмельницька область, Волочинський район, с.Користова, вул.Польова, буд.5</t>
  </si>
  <si>
    <t>19100, Черкаська область, Монастирищенський р-н, м.Монастирище, вул.І Богуна, буд.34</t>
  </si>
  <si>
    <t>20000, Черкаська область, Христинівський р-н, м.Христинівка, вул.Гагаріна, буд.9,312</t>
  </si>
  <si>
    <t>19000, Черкаська область, м.Канів, вул.Героїв Дніпра, буд.1А</t>
  </si>
  <si>
    <t>ПрАТ "ДТЕК КИЇВЕСЬКІ ЕЛЕКТРОМЕРЕЖІ"</t>
  </si>
  <si>
    <t xml:space="preserve">за водопостачання  та водовідведення </t>
  </si>
  <si>
    <t>Гудзь Н.М.</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</si>
  <si>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</si>
  <si>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</si>
  <si>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</si>
  <si>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</si>
  <si>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</si>
  <si>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</si>
  <si>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</si>
  <si>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</si>
  <si>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</si>
  <si>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</si>
  <si>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</si>
  <si>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</si>
  <si>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</si>
  <si>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</si>
  <si>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</si>
  <si>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Генічеська районна організація Народної Партії</t>
  </si>
  <si>
    <t xml:space="preserve">75500, Херсонська обл, Генічеський район, м.Генічеськ, вул.Махарадзе, буд.67 </t>
  </si>
  <si>
    <t>Горностаївська районна організація Народної Партії</t>
  </si>
  <si>
    <t>74600, Херсонська область, Горностаівський район, смт Горностаївка, вул.Леніна, буд.133</t>
  </si>
  <si>
    <t>Голопристанська районна організація Народної Партії</t>
  </si>
  <si>
    <t>75600, Херсонська область, Голопристанський район, м.Гола Пристань, вул.Московська,буд.29</t>
  </si>
  <si>
    <t>Іванівська районна організація Народної Партії</t>
  </si>
  <si>
    <t>75400, Херсонська область, Іванівський район, смт  Іванівка, вул.Крупської, буд.1</t>
  </si>
  <si>
    <t>Каланчацька районна організація Народної Партії</t>
  </si>
  <si>
    <t>75800, Херсонська область, Каланчацький район, смт Каланчак, вул.Піонерська, буд.37</t>
  </si>
  <si>
    <t>Каховська районна організація Народної Партії</t>
  </si>
  <si>
    <t xml:space="preserve">74800, Херсонська область, м.Каховка, вул.Червоноармійська, буд.18 </t>
  </si>
  <si>
    <t>Нижньосірогозька районна організація Народної Партії</t>
  </si>
  <si>
    <t>74701, Херсонська область, Нижньосірогозький район, смт  Нижні Сірогози, вул.Миру, буд.29</t>
  </si>
  <si>
    <t>Нововоронцовська районна організація</t>
  </si>
  <si>
    <t>74200, Херсонська область, Нововоронцовський район, смт  Новоронцовка, вул.Леніна, буд.13</t>
  </si>
  <si>
    <t>Абонплата за користування послугами   спец зв"язку</t>
  </si>
  <si>
    <t>27100,Кіровоградська обл, Новоукраїнський р-н, смт  Новоукраїнка, вул.Курчатова, буд.20, кв.63</t>
  </si>
  <si>
    <t>74502, Херсонська область, Великолепетиський район, смт Велика Лепетиха, вул.Кірова, буд.97</t>
  </si>
  <si>
    <t xml:space="preserve">Великоолександрівська районна організація Народної Партії </t>
  </si>
  <si>
    <t>74100,Херсонська обл,Великоолександрівський район, смт Велика Олександрівка, вул.Пролетарська, буд. 5</t>
  </si>
  <si>
    <t>Верхньорогачицька районна організація Народної Партії</t>
  </si>
  <si>
    <t>74400, Херсонська область смт Верхній Рогачик, вул.Ювілейна, буд.56</t>
  </si>
  <si>
    <t>Високопільська районна організація Народної Партії</t>
  </si>
  <si>
    <t>74000, Херсонська обл, Високопільський район, смт  Високопілля, вул.Вокзальна, буд.21</t>
  </si>
  <si>
    <t xml:space="preserve">51925,
Дніпропетровська область, Дніпровський район
м.Кам′янське,вул.Червоногвардійська,буд.15,офіс13
</t>
  </si>
  <si>
    <t xml:space="preserve">53400,
Дніпропетровська область,
м.Марганець,
вул Крупської,буд.32
</t>
  </si>
  <si>
    <t xml:space="preserve">53260,
Дніпропетровська область, Нікопольський район, с.Новоіванівка,
вул.Комсомольська,буд.33-А
</t>
  </si>
  <si>
    <t xml:space="preserve">24106, 
Вінницька область, Чернівецький район, с.Мазурівка,вул.Леніна, буд.37
</t>
  </si>
  <si>
    <t xml:space="preserve">24200,
Вінницька область, Томашпільський район, смт Томашпіль, пл Ленінського Комсомолу, буд.6
</t>
  </si>
  <si>
    <t xml:space="preserve">23300, 
Вінницька область, Тиврівський район, 
смт Тиврів, вул.Леніна буд.40 А
</t>
  </si>
  <si>
    <t xml:space="preserve">23800, Вінницька обл, Теплицький р-н, 
смт Теплик, вул..НезалежностіІ буд.34
</t>
  </si>
  <si>
    <t xml:space="preserve">22200, 
Вінницька обл, Погребищенський район, м.Погребище, вул.Богдана Хмельницького, буд.75 
</t>
  </si>
  <si>
    <t xml:space="preserve">24700, 
Вінницька область, Піщанський р-н, смт Піщанка, вул.Леніна, буд.35
</t>
  </si>
  <si>
    <t xml:space="preserve">22600, 
Вінницька область, Оратівський р-н, смт Оратів, вул.Леніна, буд.82 
</t>
  </si>
  <si>
    <t xml:space="preserve">22300, 
Вінницька область, Літинський район, 
смт Літин, вул.Леніна, буд.32
</t>
  </si>
  <si>
    <t xml:space="preserve">23000, 
Вінницька область, Барський район,м.Бар, вул.Героїв Майдану, буд.6
</t>
  </si>
  <si>
    <t>22425 Вінницька область, Калинівський район, с.Глинськ, вул.Комунарівська, буд.59</t>
  </si>
  <si>
    <t xml:space="preserve">23100, 
Вінницька область
м.Жмеринка, вул.Центральна, буд.9, 
</t>
  </si>
  <si>
    <t xml:space="preserve">22100,Вінницька область, 
м.Козятин, 
вул.Червоноармійська, буд.19, кв.19
</t>
  </si>
  <si>
    <t>Лебединська районна організація Народної Партії</t>
  </si>
  <si>
    <t>Недригайлівська районна партійна організація" Народна Партія"</t>
  </si>
  <si>
    <t>Шосткинська районна організація Народної Партії</t>
  </si>
  <si>
    <t>42100, Сумська область, м.Шостка, пров.Депутатський, буд.10</t>
  </si>
  <si>
    <t>Глухівська районна організація Народної Партії</t>
  </si>
  <si>
    <t>41452, Сумська область, Глухівський район, с.Полошки, вул.Фрунзе, буд.44</t>
  </si>
  <si>
    <t>Краснопільська районна організація Народної Партії України</t>
  </si>
  <si>
    <t>42400, Сумська область,Краснопільський район, смт Краснопілля, вул.Мезенівська, буд.1</t>
  </si>
  <si>
    <t>Конотопська района партійна організація Народної Партії</t>
  </si>
  <si>
    <t>41631,Сумська обл,Конотопський район, 1-й провулок Будівельників буд.2 кв.41</t>
  </si>
  <si>
    <t>Охтирська районна партійна організація Народної Партії</t>
  </si>
  <si>
    <t>42700, Сумська область, м.Охтирка,м.Охтирка, провул.Друкарський, буд.4</t>
  </si>
  <si>
    <t>Путивльська районна організація Народної Партії</t>
  </si>
  <si>
    <t>41500, Сумська область, Путивльський район,м.Путивль, вул.Кірова, буд.40</t>
  </si>
  <si>
    <t>Роменська районна партійна організація Народної Партії</t>
  </si>
  <si>
    <t>42005, Сумська область,м.Ромни, вул.Будьоного, буд.1</t>
  </si>
  <si>
    <t>Політична партія"Середино-Будська районна партійна організація Народної Партії"</t>
  </si>
  <si>
    <t>41000, Сумська область, Середино-Будський район, м.Середина-Буда, вул.Карла Лібкнехта, буд.7</t>
  </si>
  <si>
    <t>Сумська районна організація Народної Партії</t>
  </si>
  <si>
    <t>42304, Сумська область, Сумський район, смт Степанівка, вул.Центральна, буд.47</t>
  </si>
  <si>
    <t>Тростянецька районна партійна організація" Народна Партія"</t>
  </si>
  <si>
    <t>42600, Сумська область, Тростянецький район, м.Тростянець, вул.Червоноармійська, буд.53</t>
  </si>
  <si>
    <t>Великописарівська районна організація Народної Партії</t>
  </si>
  <si>
    <t>42800, Сумська область, Великописарівський район,смт Велика Писарівка, вул.Леніна,11</t>
  </si>
  <si>
    <t>Районна організація Народної Партії у Ямпільському районі Сумської області</t>
  </si>
  <si>
    <t>41200, Сумська область, Ямпільський район, смт Ямпіль, вул.Леніна, буд.3</t>
  </si>
  <si>
    <t>Буринська районна організація Народної Партії</t>
  </si>
  <si>
    <t>41700, Сумська область, Буринський район, м.Буринь, вул.Леніна, буд.6, кв.3</t>
  </si>
  <si>
    <t>Кролевецька районна організація Народної Партії</t>
  </si>
  <si>
    <t>41300, Сумська обл.,Кролевецький район, вул.Комуністична, буд.15</t>
  </si>
  <si>
    <t>Роменська міська партійна організація Народної Партії</t>
  </si>
  <si>
    <t>42000,Сумська обл, м. Ромни,вул. Луначарського, буд.34, кв.8</t>
  </si>
  <si>
    <t>Конотопська міська партійна організація політичної партії  Народна Партія</t>
  </si>
  <si>
    <t>41600, Сумська область, м.Конотоп, вул.Братів Радченко, буд.58</t>
  </si>
  <si>
    <t>Глухівськаміська партійна організація Народної Партії</t>
  </si>
  <si>
    <t>41400, Сумська область, м.Глухів, пл.Ярмаркова буд.2/3</t>
  </si>
  <si>
    <t>Охтирська міська  партійна організація Народної Партії</t>
  </si>
  <si>
    <t>42700, Сумська область, м.Охтирка, пров.Штагера, буд.2</t>
  </si>
  <si>
    <t>Лебединська міська організація Народної Партії</t>
  </si>
  <si>
    <t>42200, Сумська область, м.Лебедин, вул.Кобіжча , буд.222</t>
  </si>
  <si>
    <t>Шосткинська міська організація Народної Партії</t>
  </si>
  <si>
    <t>41100, Сумська обл,м. Шостка, вул. Депутутська, буд. 8, кв.53</t>
  </si>
  <si>
    <t>Сумська міська організація Народної Партіїї</t>
  </si>
  <si>
    <t>40000, Сумська обл,м. Суми, вул. Петропавлівська, буд. 98, корпус А1</t>
  </si>
  <si>
    <t>46006, Тернопільска область, м.Тернопіль, бул. Т.Шевченка, буд.23, кв.32</t>
  </si>
  <si>
    <t>260002205362 АВАЛЬ</t>
  </si>
  <si>
    <t>Бережанська районна партійна організація Народної Партії</t>
  </si>
  <si>
    <t>47501, Тернопільська область,Бережанський район, м.Бережани, ВУЛ.ШЕВЧЕНКА, буд.5</t>
  </si>
  <si>
    <t>Борщівська районна партійна організація Народної Партії</t>
  </si>
  <si>
    <t>8702, Тернопільська область, Борщівський район, м.Борщів, ВУЛ.ФРАНКА, буд.1</t>
  </si>
  <si>
    <t>Бучацька районна партійна організація Народної Партії</t>
  </si>
  <si>
    <t>48400, Тернопільська область,Бучацький район, м.Бучач, ВУЛ.ЧОРТКІВСЬКА, буд.53</t>
  </si>
  <si>
    <t>Гусятинська районна партійна організація Народної Партії</t>
  </si>
  <si>
    <t>48201, Тернопільська область, Гусятинський район,  смт Гусятин, ВУЛ.СУХОДІЛЬСЬКА, буд.7</t>
  </si>
  <si>
    <t>Заліщицька районна партійна організація Народної Партії</t>
  </si>
  <si>
    <t>8600, Тернопільська область, Заліщицький район, м.Заліщики, ВУЛ.ОЛЬЖИЧА, буд.48</t>
  </si>
  <si>
    <t>Збаразька районна партійна організація Народної Партії</t>
  </si>
  <si>
    <t>47302, Тернопільська область, Збаразький район, м.Збараж, ВУЛ.Б.ХМЕЛЬНИЦЬКОГО, буд.6</t>
  </si>
  <si>
    <t>Зборівська районна партійна організація Народної Партії</t>
  </si>
  <si>
    <t>47201, Тернопільська область, м.Зборів, ВУЛ.Б.ХМЕЛЬНИЦЬКОГО, буд.24</t>
  </si>
  <si>
    <t>Козівська районна партійна організація Народної Партії</t>
  </si>
  <si>
    <t>Турійська районна організація Народної Партії</t>
  </si>
  <si>
    <t>Шацька районна організація Народної Партії</t>
  </si>
  <si>
    <t>Будьонівска районна в м.донецьку організація Народної Партії</t>
  </si>
  <si>
    <t>83092, Донецька область, м.Донецьк, вул.230 Стрєлкової дивізії, буд.43/97</t>
  </si>
  <si>
    <t>Ворошилівська районна У мІСТІ донецьку організація Народної Партії</t>
  </si>
  <si>
    <t>Джанкойська МІСЬКА ПАРТІЙНА ОРГАНІЗАЦІЯ НАРОДНОЇ ПАРТІЇ</t>
  </si>
  <si>
    <t>96100, АР Крим, м.Джанкой, вул.Леніна, буд.5</t>
  </si>
  <si>
    <t>Євпаторійська МІСЬКА ОРГАНІЗАЦІЯ НАРОДНОЇ ПАРТІЇ</t>
  </si>
  <si>
    <t>97400, АР Крим, м.Євпаторія, Міський розплідник</t>
  </si>
  <si>
    <t>КРАСНОПЕРЕКОПСЬКА МІСЬКА ОРГАНІЗАЦІЯ НАРОДНОЇ ПАРТІЇ</t>
  </si>
  <si>
    <t>96025, АР Крим, с.Ішунь, вул.Пушкіна, буд.9</t>
  </si>
  <si>
    <t>Керченська первинна МІСЬКА ОРГАНІЗАЦІЯ НАРОДНОЇ ПАРТІЇ</t>
  </si>
  <si>
    <t>98300, АР Крим, м.Керч, вул.Вокзальне Шосе, буд.32</t>
  </si>
  <si>
    <t>сакська МІСЬКА ОРГАНІЗАЦІЯ НАРОДНОЇ ПАРТІЇ</t>
  </si>
  <si>
    <t>96500, АР Крим, м.Саки, вул.Новоселівське шосе, буд.3-А</t>
  </si>
  <si>
    <t>Сімферопольська МІСЬКА ОРГАНІЗАЦІЯ НАРОДНОЇ ПАРТІЇ</t>
  </si>
  <si>
    <t>95034, АР Крим, м.Сімферополь, вул.Київська, буд.77/4</t>
  </si>
  <si>
    <t>Феодосійська МІСЬКА ОРГАНІЗАЦІЯ НАРОДНОЇ ПАРТІЇ</t>
  </si>
  <si>
    <t>98100, АР Крим, м.Феодосія, бульвар Адміральський, буд.38</t>
  </si>
  <si>
    <t>Ялтинська МІСЬКА ОРГАНІЗАЦІЯ НАРОДНОЇ ПАРТІЇ</t>
  </si>
  <si>
    <t xml:space="preserve">98600, АР Крим, м.Ялта,вул.Єкатеринінська, буд.8 </t>
  </si>
  <si>
    <t>98600, АР Крим, м.Ялта,вул.Єкатеринінська, буд.8</t>
  </si>
  <si>
    <t>КИЇВСЬКА РАЙОННА ОРГАНІЗАЦІЯ М.СІМФЕРОПОЛЬ НАРОДНОЇ ПАРТІЇ</t>
  </si>
  <si>
    <t>95022, АР Крим, м.Сімферополь, вул.Бородіна, буд.2, кв.212</t>
  </si>
  <si>
    <t>РАЙОННА ПАРТІЙНА ОРГАНІЗАЦІЯ ЗАЛІЗНИЧНОГО РАЙОНУ НАРОДНОЇ ПАРТІЇ М.СІМФЕРОПОЛЯ  АР КРИМ</t>
  </si>
  <si>
    <t>95026, АР Крим, м.Сімферополь, вул.Київська, буд.86, кв.4</t>
  </si>
  <si>
    <t>ЦЕНТРАЛЬНА РАЙОННА ОРГАНІЗАЦІЯ НАРОДНОЇ ПАРТІЇ М.СІМФЕРОПОЛЯ АР КРИМ</t>
  </si>
  <si>
    <t>95000, АР Крим, м.Сімферополь, вул.Пушкіна, буд.2</t>
  </si>
  <si>
    <t>21050 Вінницька область, м.Вінниця, вул.Соборна, буд.15 А, офіс 416</t>
  </si>
  <si>
    <t>26006000247433 ПАТ «УКРСОЦБАНК»</t>
  </si>
  <si>
    <t>Вінницька міська організація Народної Партії</t>
  </si>
  <si>
    <t xml:space="preserve"> 21027 Вінницька область, м.Вінниця, проспект Юності, буд.16</t>
  </si>
  <si>
    <t xml:space="preserve">53500,
Дніпропетровська область, Томаківський район, смт Томаківка, пер.Мічурінський, буд.6, кв.1
</t>
  </si>
  <si>
    <t>Нікопольська районна організація Народної Партії</t>
  </si>
  <si>
    <t>Магдалинівська районна організація Народної Партії</t>
  </si>
  <si>
    <t xml:space="preserve">51100,
Дніпропетровська область, Магдалинівський район,
смт Магдалинівка, вул.Радянська, буд.48
</t>
  </si>
  <si>
    <t>Широківська районна організація Народної Партії Дніпропетровської області</t>
  </si>
  <si>
    <t xml:space="preserve">53700,
Дніпропетровська область,
Широківський район, 
смт Широке,
вул.Леніна, буд.115
</t>
  </si>
  <si>
    <t>Юр"ївська районна організація Народної Партії Дніпропетровської області</t>
  </si>
  <si>
    <t xml:space="preserve">51300,
Дніпропетровська область, 
Юр"ївський район,
смт Юр"ївка, 
вул.Леніна, буд.89
</t>
  </si>
  <si>
    <t xml:space="preserve">22500, 
Вінницька область, Липовецький район, м.Липовець, 
ВУЛ.ЮВІЛЕЙНА, буд.7
</t>
  </si>
  <si>
    <t>Літинська районна організація Народної Партії</t>
  </si>
  <si>
    <t>Могилів-Подільська районна організація Народної Партії</t>
  </si>
  <si>
    <t>Муровано-Куриловецька районна партійна організація Народної Партії</t>
  </si>
  <si>
    <t>Немирівська районна організація Народної Партії</t>
  </si>
  <si>
    <t xml:space="preserve">22800, 
Вінницька область, Немирівський район, м.Немирів, ВУЛ.КОТОВСЬКОГО, буд.7
</t>
  </si>
  <si>
    <t>Оратівська районна організація Народної Партії</t>
  </si>
  <si>
    <t>Піщанська районна організація Народної Партії</t>
  </si>
  <si>
    <t>Погребищенська районна партійна  організація Народної Партії</t>
  </si>
  <si>
    <t>Теплицька районна організація Народної Партії</t>
  </si>
  <si>
    <t>Тиврівська районна організація Народної Партії</t>
  </si>
  <si>
    <t>Томашпільська районна організація Народної Партії</t>
  </si>
  <si>
    <t>Тростянецька районна організація Народної Партії</t>
  </si>
  <si>
    <t>Шуляк М.М.</t>
  </si>
  <si>
    <t>2) на користь юридичних  осіб</t>
  </si>
  <si>
    <t>ПАТ"АК "Київводоканал"</t>
  </si>
  <si>
    <t>.00013557</t>
  </si>
  <si>
    <t>21037 Вінницька область, м.Вінниця, вул.Келецька, буд.53</t>
  </si>
  <si>
    <t xml:space="preserve">24000, 
Вінницька область, Могилів-Подільський район, м.Могилів-Подільський, 
ВУЛ.З-ТЯ ГВАРДІЙСЬКА, буд.19
</t>
  </si>
  <si>
    <t xml:space="preserve">23400, 
Вінницька область,
Мурованокурило-вецький район,
смт Муровані Куриловці, ВУЛ.Соборна, буд.135 
</t>
  </si>
  <si>
    <t xml:space="preserve">22100, 
Вінницька облм.Козятин вул.Довженка, буд.107А
</t>
  </si>
  <si>
    <t xml:space="preserve">22100, 
Вінницька область, 
м.Козятин вул.Довженка, буд.107А
</t>
  </si>
  <si>
    <t xml:space="preserve">45200,
Волинська область, Ківерцівський район, 
м.Ківерці , 
вул.Вишневецького, буд.3
</t>
  </si>
  <si>
    <t>45500, 
Волинська область, Локачинський район, 
смт Локачі, 
вул. Володимирська, буд.28,кв.6</t>
  </si>
  <si>
    <t xml:space="preserve">43005,Волинська область, м.Луцьк, вул.Чернишевського,буд.1А
</t>
  </si>
  <si>
    <t xml:space="preserve">44200, Волинська область, Любешівський район, смт Любешів,  вул.Червоної Армії, буд.12
</t>
  </si>
  <si>
    <t xml:space="preserve">44300,Волинська область, Любомльський р-н, м.Любомль, вул.Незалежності, буд.20
</t>
  </si>
  <si>
    <t>44100,Волинська область, Ратнівський р-н, смт Ратне, вул. серпнева, буд.16</t>
  </si>
  <si>
    <t xml:space="preserve">45100,Волинська область, Рожищенський район, м.Рожище, вул.Драгоманова,буд.2
</t>
  </si>
  <si>
    <t xml:space="preserve">44400,Волинська область, Старовижівський р-нм.Стара Вижівка, 
вул.Жовтнева, буд.3 
</t>
  </si>
  <si>
    <t xml:space="preserve">44800,Волинська область, Турійський район,смт Турійськ, майдан Центральний,  буд.3
</t>
  </si>
  <si>
    <t xml:space="preserve">45000, Волинська область, Ковельський район,м.Ковель, вул.Ватутіна, буд.82
</t>
  </si>
  <si>
    <t xml:space="preserve">43016,Волинська область,                 м.Луцьк, вул.Лесі Українки,буд. 11
</t>
  </si>
  <si>
    <t>45400,Волинська область,                  м.Нововолинськ,мікрорайон Шахтармький, буд.38,кв.57</t>
  </si>
  <si>
    <t xml:space="preserve">52400,                          Дніпропетровська область,Солонянський район,смт. Солоне,                                      вул.Радянська, буд.2,Б
</t>
  </si>
  <si>
    <t xml:space="preserve">49027,
Дніпропетровська область,м.Дніпро
вул.Дзержинського, буд.14, кв.14
</t>
  </si>
  <si>
    <t xml:space="preserve">51925,Дніпропетровська область, Дніпровський районм.Кам′янське,ву.Червоногвардійська,буд.15,кв.13
</t>
  </si>
  <si>
    <t>13600, Житомирська обл,с.Ружин,вул.Бірюкова,  буд.2</t>
  </si>
  <si>
    <t>69050  Запорізька область,м.Запоріжжя,вул.Космічна/Чумаченка,буд.124/1</t>
  </si>
  <si>
    <t>71154  Запорізька область, Бердянський р-н, с.Луначарське,вул.Леніна,        буд.67С</t>
  </si>
  <si>
    <t>72000  Запорізька область, Михайлівський р-н, смт.Михайлівка,вул.Запорізька,буд.31,кім.4</t>
  </si>
  <si>
    <t>71202  Запорізька область, Чернігівський р-н,смт.Чернігівка,вул.Леніна,     буд.434</t>
  </si>
  <si>
    <t>07400,  Київська область,м.Бровари, вул.Київська, буд.139</t>
  </si>
  <si>
    <t>08600,  Київська область, м.Васильків,вул.Грушевсь кого, буд.17-А,кім.212</t>
  </si>
  <si>
    <t>08400,  Київська область,м.Переяслав-Хмельницький, вул.І.Мазепи, буд.22</t>
  </si>
  <si>
    <t>26300,Кіровоградська область, Гайворонський р-н, м.Гайворон,вул.Воровського,                    буд.7</t>
  </si>
  <si>
    <t>28200,Кіровоградська обл., Новгородківський р-н, смт Новгородка,вул.Матросова,      буд.1</t>
  </si>
  <si>
    <t xml:space="preserve">27000,Кіровоградська обл, Добровеличківський р-нсмт.Добровеличківка,пров.Колгоспний,буд.2 </t>
  </si>
  <si>
    <t>27000,Кіровоградська обл, Добровеличківський р-нсмт.Добровеличківка,пров.Колгоспний,буд.2</t>
  </si>
  <si>
    <t xml:space="preserve">27200,Кіровоградська область,Бобринецький район,м.Бобринець,вул.Орджонікідзе,буд.80 </t>
  </si>
  <si>
    <t>25014,Кіровоградська область,м.Кіровоград,вул.Повітрянофлотська, буд.2-А</t>
  </si>
  <si>
    <t>26100,Кіровоградська область,Новоархангельський район,смт Новоархангельськ, вул.Слави, буд.148</t>
  </si>
  <si>
    <t>2536/134</t>
  </si>
  <si>
    <t>77300  Івано-Франківська область, м.Калуш, вул.Грушевського, буд.20</t>
  </si>
  <si>
    <t>78200  Івано-Франківська область, м.Коломия, просп.М.Грушевського, буд.82, офіс 214</t>
  </si>
  <si>
    <t>78600  Івано-Франківська область, Косовський район, м.Косів, вул.Незалежності, буд.37</t>
  </si>
  <si>
    <t>78400 Івано-Франківська область,Надвірнянський район, м.Надвірна, Майдан Шевченка, буд.33</t>
  </si>
  <si>
    <t>РАЙОННА ОРГАНІЗАЦІЯ НАРОДНОЇ ПАРТІЇ                               (РОГАТИНСЬКА)</t>
  </si>
  <si>
    <t>77000  Івано-Франківська область, Рогатинський район, м.Рогатин, вул.Галицька, буд.40</t>
  </si>
  <si>
    <t>77600  Івано-Франківська область, Рожнятівський район, смт Рожнятів, вул.Пушкіна, буд. 2А</t>
  </si>
  <si>
    <t>78300  Івано-Франківська область, Снятинський район, вул.Шевченка, буд.72</t>
  </si>
  <si>
    <t>77400  Івано-Франківська область, Тисменицький район, м.Тисмениця, вул.Січових Стрільців, буд.19</t>
  </si>
  <si>
    <t>78000  Івано-Франківська область,Тлумацький район, м.Тлумач, пл.Д.Галицького, буд.17</t>
  </si>
  <si>
    <t>77202  Івано-Франківська область, м.Болехів, вул.Гордєєва, буд.4</t>
  </si>
  <si>
    <t>76018  Івано-Франківська область, м.Івано-Франківськ, вул.Гетьмана Мазепи,буд.40,офіс 17</t>
  </si>
  <si>
    <t>77300  Івано-Франківська область, м.Калуш, вул.Костельна, буд. 5</t>
  </si>
  <si>
    <t>78200  Івано-Франківська область, м.Коломия, вул.Моцарта, буд.10</t>
  </si>
  <si>
    <t>78500  Івано-Франківська область, м.Яремче, вул.Свободи, буд.261</t>
  </si>
  <si>
    <t>09117 Київська область,м.Біла Церква,вул.Гординського,буд.24, офіс 122</t>
  </si>
  <si>
    <t xml:space="preserve"> 26004700908341,ПАТ «УКРСОЦБАНК»</t>
  </si>
  <si>
    <t>07500 Київська область,Баришівський р-н,смт.Баришівка,вул.Жовтнева,буд.6</t>
  </si>
  <si>
    <t>09132 Київська область, Білоцерківський район, с.Вільна Тарасівка,вул.Українська,          буд.16</t>
  </si>
  <si>
    <t>09700  Київська область,Богуславський район,м.Богуслав, вул.Шевченка, буд.48,кв.1</t>
  </si>
  <si>
    <t>08300  Київська область,м.Бориспіль,вул.Київський  Шлях,83</t>
  </si>
  <si>
    <t>07800 Київська область, Бородянський район,смт.Бородянка,вул.Леніна,буд.361</t>
  </si>
  <si>
    <t>07400  Київська обл.,м.Бровари,вул.Київська,  буд.139</t>
  </si>
  <si>
    <t>07400  Київська обл.,м.Бровари,вул.Київська,     буд.139</t>
  </si>
  <si>
    <t>07300  Київська обл.,Вишгородський район,м.Вишгород,          просп.Шевченка,6</t>
  </si>
  <si>
    <t>09300  Київська  область, Володарський район, смт Володарка, вул.Зарічна, буд.100</t>
  </si>
  <si>
    <t xml:space="preserve"> 07600  Київська область, Згурівський район, смт.Згурівка,вул.Українська,  буд.19</t>
  </si>
  <si>
    <t>07200  Київська область,Іванківський район,смт.Іванків,вул.Щербакова,буд.10-А</t>
  </si>
  <si>
    <t>09200  Київська область, Кагарлицький район, м.Кагарлик, вул.Кооперативна, буд.17</t>
  </si>
  <si>
    <t>08150, Київська область,Києво-Святошинський район, м.Боярка, вул.50 років Жовтня буд.27/16</t>
  </si>
  <si>
    <t>08000,Київська область,Макарівський район, смт Макарів, вул.Леніна, буд.17/1</t>
  </si>
  <si>
    <t>08800,  Київська область,Миронівський район, м.Миронівка, вул.Леніна, буд.58</t>
  </si>
  <si>
    <t>08700, Київська область,м.Обухів.вул.Київська,буд.25</t>
  </si>
  <si>
    <t>08400,  Київська обл.,м.Переяслав-Хмельницький,вул.Мазепи,        буд.22</t>
  </si>
  <si>
    <t>07035,  Київська область,Поліський район,с.Зелена Поляна,вул.1Травня,буд.53</t>
  </si>
  <si>
    <t>09600,  Київська область,рокитнянський район,смт.Рокитне,вул.Садова,буд.35</t>
  </si>
  <si>
    <t>09000,  Київська обл.,м.Сквира,вул.Рози Люксембург, буд.14</t>
  </si>
  <si>
    <t>09400,  Київська область,Ставищенський район,смт Ставище, вул.Радянська, буд.8/1</t>
  </si>
  <si>
    <t>09500,   Київська область,Таращанський район,смт Тараща, вул.Богдана Хмельницького, буд.75</t>
  </si>
  <si>
    <t>09800,  Київська оьласть,Тетіївський район,смт.Тетіїв,вул.Карла Маркса, буд.105</t>
  </si>
  <si>
    <t>08500,  Київська область,м.Фастів, вул.Червоноармійська, буд.42, офіс 42</t>
  </si>
  <si>
    <t>07700, Київська область,Яготинський район, м.Яготин, вул.Шевченка, буд.204</t>
  </si>
  <si>
    <t>08292,  Київська область,м.Буча,вул.Заводська,17-А</t>
  </si>
  <si>
    <t>09100,  Київська область,м.Біла-Церква, вул.Шолом-Алейхема, буд.82</t>
  </si>
  <si>
    <t>08200,  Київська область,м.Ірпінь, вул.3-го Інтернаціоналу, буд.105-Б</t>
  </si>
  <si>
    <t>08700,  Київська область, м.Обухів,вул.Київська,буд.1/2</t>
  </si>
  <si>
    <t>09230,  Київська область,м.Ржищів, вул.Леніна, буд.11, кв.34</t>
  </si>
  <si>
    <t>07101,  Київська область,м.Славутич,Бакинський квартал,буд.15 офіс 15</t>
  </si>
  <si>
    <t>08500,  Київська область,м.Фастів, вул.Інтернаціональна, буд.6</t>
  </si>
  <si>
    <t>08300,  Київська область,м.Бориспіль,                   вул.Запорізька, буд.12</t>
  </si>
  <si>
    <t>08300,  Київська область,м.Бориспіль,                                      вул.Запорізька, буд.12</t>
  </si>
  <si>
    <t>07541,  Київська область, м.Березань, вул.Привокзальна, буд.18</t>
  </si>
  <si>
    <t xml:space="preserve">25006,Кіровоградська обл., м.Кіровоград,вул.Шевченка,буд.50/40 </t>
  </si>
  <si>
    <t>2600800021876, УКРЕКСІМ БАНК</t>
  </si>
  <si>
    <t>26500,Кіровоградська обл, Голованівський р-н, смт.Голованівськ,вул.Леніна,                                 буд.46</t>
  </si>
  <si>
    <t>Старобільська районна партійна організація Народної Партії</t>
  </si>
  <si>
    <t>Троїцька районна організація Народної Партії</t>
  </si>
  <si>
    <t>Алчевська міська організація Народної Партії</t>
  </si>
  <si>
    <t>Антрацитівська міська партійна організація Народної Партії</t>
  </si>
  <si>
    <t>Крижопільська районна організація Народної Партії</t>
  </si>
  <si>
    <t xml:space="preserve">24600, 
Вінницька область, Крижопільський район, смт Крижопіль, ПРОВУЛОК СВЕРДЛОВА, 
буд.2, кв.13
</t>
  </si>
  <si>
    <t>Липовецька районна організація Народної Партії</t>
  </si>
  <si>
    <t>29500,  Кіровоградська обл, м.Світловодськ, вул.Комсомольська,буд.37</t>
  </si>
  <si>
    <t xml:space="preserve">28400,Кіровоградська обл.,Компаніївський район,смт.Компаніївка,вул.Кірова,буд.31 </t>
  </si>
  <si>
    <t>28100,Кіровоградська обл,Онуфріївський р-н,смт.Онуфріївка,      вул.116Дивізії,буд14</t>
  </si>
  <si>
    <t xml:space="preserve">28300,  Кіровоградська обл., Петрівський р-н,смт.Петрове,вул.Літвінова,    буд.19 </t>
  </si>
  <si>
    <t>26600,Кіровоградська обл, Вільшанський район,смт.Вільшанка,                вул.Миру,буд.31</t>
  </si>
  <si>
    <t>28500,Кіровоградська обл, Долинський р-н, м.Долинська,вул.Нова,буд.90, кв.34</t>
  </si>
  <si>
    <t xml:space="preserve">28042,Кіровоградська обл, Олександрівський р-н, смт Нова Прага,вул.Червоноармійська,        буд.103 </t>
  </si>
  <si>
    <t xml:space="preserve">28600,Кіровоградська обл, Устинівський р-н,м.Устинівка,                           вул.Ювілейна,буд.10 </t>
  </si>
  <si>
    <t xml:space="preserve">28000,Кіровоградська обл, м.Олександрія,пров.Борі Белого,буд.1,кв.1 </t>
  </si>
  <si>
    <t>91016  ,Луганська область,м.Луганськ,пл.Героїв Великої Вітчизняної війни, буд.9,кім.506</t>
  </si>
  <si>
    <t>26008109722,          АБ УКРКОМУНБАНК</t>
  </si>
  <si>
    <t>94613,  Луганська область,м.Антрацит,вул.Петровського, буд.33</t>
  </si>
  <si>
    <t>92232,  Луганська область,Білокуракінський район,с.Попівка</t>
  </si>
  <si>
    <t>94470,  Луганська область,Сорокинський район,с.Новоганнівка,вул.Радянська,буд.1</t>
  </si>
  <si>
    <t>92900,  Луганська область,М.Кремінна,вул.Тітова,буд.7</t>
  </si>
  <si>
    <t>92000,  Луганська область,Лутугинський район,м.Лутугине,вул Крупської,буд.15</t>
  </si>
  <si>
    <t>92400,  Луганська область,Марківський район,смт Марківка,пров.Южний,буд.2</t>
  </si>
  <si>
    <t>92500,  Луганська область,Міловський район,смт.Мілове,вул.Леніна,      буд.39</t>
  </si>
  <si>
    <t>.00039019</t>
  </si>
  <si>
    <t xml:space="preserve">ЖОВКІВСЬКА РАЙОННА ОРГАНІЗАЦІЯ НАРОДНОЇ ПАРТІЇ </t>
  </si>
  <si>
    <t>Устинівський районна організація Народної Партії</t>
  </si>
  <si>
    <t xml:space="preserve">Катеринопільська районна організація Народної Партії </t>
  </si>
  <si>
    <t>20500, Черкаська область, Катеринопілський р-н, смт Катеринопіль, вул.Каневського, буд.12</t>
  </si>
  <si>
    <t>Корсунь-Шевченківська районна організація Народної Партії</t>
  </si>
  <si>
    <t>19400, Черкаська область, Корсунь-Шевченківський р-н, м.Корсунь-Шевченківський, вул.Червоноармійська, буд.9</t>
  </si>
  <si>
    <t>Лисянська районна організація Народної Партії</t>
  </si>
  <si>
    <t>19300, Черкаська область, Лисянський р-н, смт Лисянка, пл.Миру, буд.29</t>
  </si>
  <si>
    <t>Маньківська районна організація Народної Парті</t>
  </si>
  <si>
    <t>20100, Черкаська область, Маньківський р-н, смт Маньківка, вул.Леніна, буд.14</t>
  </si>
  <si>
    <t xml:space="preserve">Монастирищенська районна організація Народної Партії </t>
  </si>
  <si>
    <t>Смілянська районна організація Народної Партії</t>
  </si>
  <si>
    <t>20700, Черкаська область, м.Сміла, вул.Свердлова, буд.106</t>
  </si>
  <si>
    <t>Тальнівська районна організація Народної Партії</t>
  </si>
  <si>
    <t>20400, Черкаська область, Тальнівський р-н, м.Тальне, вул.Соборна, буд.119</t>
  </si>
  <si>
    <t>Уманська районна організація Народної Партії</t>
  </si>
  <si>
    <t>20325, Черкаська область, Уманський р-н, с.Городецьке, вул.Леніна, буд.39</t>
  </si>
  <si>
    <t>Христинівська районна організація Народної Партії</t>
  </si>
  <si>
    <t>Черкаська районна організація Народної Партії</t>
  </si>
  <si>
    <t>19604, Черкаська область, Черкаський р-н, с.Червона Слобода, вул.Жовтнева, буд.15</t>
  </si>
  <si>
    <t>Чигиринська районна організація Народної Партії</t>
  </si>
  <si>
    <t>20901, Черкаська область, Чигиринський р-н, м.Чигирин, вул.Кірова, буд.164</t>
  </si>
  <si>
    <t>Чорнобаївська районна організація Народної Партії</t>
  </si>
  <si>
    <t>19900, Черкаська область, Чорнобаївський р-н, смт Чорнобай, вул. Жовтнева, буд.4/1</t>
  </si>
  <si>
    <t>Шполянська районна організація Народної Партії</t>
  </si>
  <si>
    <t xml:space="preserve">20600, Черкаська область, Шполянський р-н, м.Шпола, вул.Пролетарська, буд.60 </t>
  </si>
  <si>
    <t>Ватутінська міська  організація Народної Партії</t>
  </si>
  <si>
    <t>20250, Черкаська область, м.Ватутіне, вул.Чкалова, буд.7</t>
  </si>
  <si>
    <t>Золотоніська міська організація Народної Партії</t>
  </si>
  <si>
    <t>19700, Черкаська область, м.Золотоноша, вул.Шевченка, буд.169А</t>
  </si>
  <si>
    <t>Канівська міська організація Народної Партії</t>
  </si>
  <si>
    <t>Смілянська міська організація Народної Партії</t>
  </si>
  <si>
    <t>20700, Черкаська область, м.Сміла, вул.Мічуріна, буд.32</t>
  </si>
  <si>
    <t>Уманська міська організація Народної Партії</t>
  </si>
  <si>
    <t>20300, Черкаська область, м.Умань, вул.Жовтневої революції, буд.9/8</t>
  </si>
  <si>
    <t>Черкаська міська організація Народної Партії</t>
  </si>
  <si>
    <t>18008, Черкаська область, м.Черкаси, Соснівський р-н, вул.Смілянська, буд.144</t>
  </si>
  <si>
    <t>Соснівська районна м.Черкаси Народної Партії</t>
  </si>
  <si>
    <t>18008, Черкаська область, м.Черкаси, вул.Смілянська, буд.144</t>
  </si>
  <si>
    <t>Придніпровська  районна м.Черкаси Народної Партії</t>
  </si>
  <si>
    <t>58010, Чернівецька область,м.Чернівці,вул.Міцкевича, буд.5</t>
  </si>
  <si>
    <t>Сокирянська районна  організація Народної Партії</t>
  </si>
  <si>
    <t>60200, Чернівецька область, Сокирянський район, м.Сокиряни, вул.Кобилянської, буд.6А</t>
  </si>
  <si>
    <t>Кельменецька районна  організація Народної Партії</t>
  </si>
  <si>
    <t>60100, Чернівецька область,Кельменецький район, смт Кельменці, вул.Бесарабська, буд.39, кв.8</t>
  </si>
  <si>
    <t>Хотинська районна  організація Народної Партії</t>
  </si>
  <si>
    <t>60000, Чернівецька область,Хотинський район, м.Хотин, вул.Незалежності, буд.30</t>
  </si>
  <si>
    <t>Новоселецька районна  організація Народної Партії</t>
  </si>
  <si>
    <t>Чернівецька область,Новоселецький район, м.Новоселиця, вул.Щорса, буд.16 кв.19</t>
  </si>
  <si>
    <t>Путильська районна  організація Народної Партії</t>
  </si>
  <si>
    <t>59100, Чернівецька область, Путильський район, с. Путила, вул. Л.Українки, буд. 21б</t>
  </si>
  <si>
    <t>Вижницька районна партійна організація Народної Партії</t>
  </si>
  <si>
    <t>59233, Чернівецька область, Вижницький район, смт Берегомет, вул.Центральна, буд.55</t>
  </si>
  <si>
    <t>Глибоцька районна  організація Народної Партії</t>
  </si>
  <si>
    <t>60400, Чернівецька область, Глибоцький район,  смт Глибока, вул.Алекулова, буд.30</t>
  </si>
  <si>
    <t>Кіцманська районна  організація Народної Партії</t>
  </si>
  <si>
    <t>53900, Чернівецька область,м.Кіцмань, вул.Незалежності, буд.8, кв.20</t>
  </si>
  <si>
    <t>Заставнівська районна партійна організація Народної Партії</t>
  </si>
  <si>
    <t>59400, Чернівецька область, Заставнівський район, м.Заставна, вул.В.Чорновола, буд.1</t>
  </si>
  <si>
    <t>Герцаївська районна партійна організація Народної Партії</t>
  </si>
  <si>
    <t>60500, Чернівецька область, Герцаївський район, м.Герца, вул.Центральна, буд.41</t>
  </si>
  <si>
    <t>Сторожинецька районна партійна організація" Народної Партії"</t>
  </si>
  <si>
    <t>59000, Чернівецька область,Сторожинецький район, вул.Чернівецька, буд.6А</t>
  </si>
  <si>
    <t>Чернівецька міська партійна організація Народної Партії</t>
  </si>
  <si>
    <t>58004, м.Чернівці, вул.Сторожинецька, буд.115</t>
  </si>
  <si>
    <t>Новодністровська міська партійна організація Народної Партії</t>
  </si>
  <si>
    <t>60236, Чернівецька область,м.Новодністровськ, смікрорайон"Діброва", буд.18, кв.11</t>
  </si>
  <si>
    <t>Шевченківська районна партійна організація Народної Партії м.Чернівці</t>
  </si>
  <si>
    <t>58008, Чернівецька обл.,м.Чернівці,вул.Сторожинецька, буд.8</t>
  </si>
  <si>
    <t>Першотравнева районна партійна організація Народної Партії м.Чернівці</t>
  </si>
  <si>
    <t>58000,Чернівецька обл.,м.Чернівці,вул.Руська, буд.92</t>
  </si>
  <si>
    <t>Садгірська районна партійна організація Народної Партії м.Чернівці</t>
  </si>
  <si>
    <t>58026, Чернівецька обл., м.Чернівці,вул.Каштанова, буд.2</t>
  </si>
  <si>
    <t>14000, Чернігівська обл,  м.Чернігів, вул.,Мстиславська, буд.9,офіс 301</t>
  </si>
  <si>
    <t>26009060705863 ПРИВАТБАНК</t>
  </si>
  <si>
    <t>Новозаводська районна в м.Чернігові  організація НародноїЇ Партії</t>
  </si>
  <si>
    <t>14021, Чернігівська обл., м.Чернігів, вул.Кримська, буд.2, кв.20</t>
  </si>
  <si>
    <t>14021, Чернігівська обл, м.Чернігів, вул.Кримська, буд.2, кв.20</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</si>
  <si>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</si>
  <si>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</si>
  <si>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</si>
  <si>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</si>
  <si>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</si>
  <si>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</si>
  <si>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</si>
  <si>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</si>
  <si>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</si>
  <si>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</si>
  <si>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</si>
  <si>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</si>
  <si>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</si>
  <si>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</si>
  <si>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</si>
  <si>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</si>
  <si>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</si>
  <si>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</si>
  <si>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</si>
  <si>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Теофіпольська районна організація Народної Партії</t>
  </si>
  <si>
    <t>30600, Хмельницька область, Теофіпольський район, смт Теофіполь, вул.Леніна, буд.27</t>
  </si>
  <si>
    <t>Хмельницька районна організація Народної Партії</t>
  </si>
  <si>
    <t>31345, Хмельницька область,Хмельницький район, с.Копистин, вул.Леніна, буд.78</t>
  </si>
  <si>
    <t>Чемеровецька районна партійна організація Народної Партії</t>
  </si>
  <si>
    <t>31600, Хмельницька область,Чемеровецький район, смт Чемеревці, вул.Першотравнева, буд.20, кім.1</t>
  </si>
  <si>
    <t>Шепетівська районна організація Народної Партії</t>
  </si>
  <si>
    <t>30400, Хмельницька обл,м.Шепетівка, вул.Фадеєва, буд.1, кв.1</t>
  </si>
  <si>
    <t>Ярмолинецька районна організація Народної Партії</t>
  </si>
  <si>
    <t>32100, Хмельницька обл,Ярмолинецький район, смт Ярмолинці, вул.Шевченка, буд.2</t>
  </si>
  <si>
    <t>Волочинська міська організація Народної Партії</t>
  </si>
  <si>
    <t>31200, Хмельницька область,Волочинський район, м.Волочинськ, вул.Котовського, буд.4</t>
  </si>
  <si>
    <t>Городоцька міська  організація Народної Партії</t>
  </si>
  <si>
    <t>32000, Хмельницька область, м.Городок,вул.Грушевського, буд.80</t>
  </si>
  <si>
    <t>Кам"янець-Подільська міська організація Народної Партії</t>
  </si>
  <si>
    <t>32300, Хмельницька область, м.Кам"янець-Подільськ, вул.Шевченка, буд.18</t>
  </si>
  <si>
    <t>Нетішинська міська організація Народної Партії</t>
  </si>
  <si>
    <t>30100, Хмельницька обл, м.Нетішин,вул.Старонетішинська, буд.24</t>
  </si>
  <si>
    <t>Славутська міська організація Народної Партії</t>
  </si>
  <si>
    <t>30000, Хмельницька область,м.Славута,вул.Б.Хмельницького, буд.149, кв.2</t>
  </si>
  <si>
    <t>Староконстантинівська міська партійна організація Народної Партії</t>
  </si>
  <si>
    <t>31100, Хмельницька область,м.Староконстянтинів, пров.Челюскіна, буд.3, кв.3</t>
  </si>
  <si>
    <t>Хмельницька міська організація Народної Партії</t>
  </si>
  <si>
    <t>29000, Хмельницька обл, м.Хмельницький, вул.Соборна, буд.75 кім.10</t>
  </si>
  <si>
    <t>Шепетівська міська партійна організація Народної Партії</t>
  </si>
  <si>
    <t>30400, Хмельницька область,м.Шепетівка,вул.Островського, буд.6</t>
  </si>
  <si>
    <t>18000, Черкаська область. м.Черкаси, вул.Смілянська, буд.144</t>
  </si>
  <si>
    <t>26009028100189, АТ «Піреусбанк»</t>
  </si>
  <si>
    <t>Городищенська районна організація Народної Партії</t>
  </si>
  <si>
    <t>19500, Черкаська область, Городищенський р-н, м.Городище, вул.Миру, буд.118</t>
  </si>
  <si>
    <t>Драбівська районна організація Народної Партії</t>
  </si>
  <si>
    <t>19800, Черкаська область, Драбівський р-н, смт Драбів, вул.Леніна, буд.69, кв.102</t>
  </si>
  <si>
    <t>Жашківська районна організація Народної Партії</t>
  </si>
  <si>
    <t>19200, Черкаська область, Жашківський р-н, м.Жашків, вул.Свердлова, буд.79</t>
  </si>
  <si>
    <t>Звенигородська районна організація Народної Партії</t>
  </si>
  <si>
    <t>20200, Черкаська область, Звенигородський р-н, м.Звенигородка, вул.Енгельса, буд.135</t>
  </si>
  <si>
    <t>Золотоніська районна організація Народної Партії</t>
  </si>
  <si>
    <t>19700, Черкаська область, Золотоніський р-н, м.Золотоноша, вул.Соборна, буд.25, кв.1</t>
  </si>
  <si>
    <t>Кам’янська районна організація Народної Партії</t>
  </si>
  <si>
    <t>20800, Черкаська область, Кам’янський р-н, м.Кам’янка, вул.Героїв Майдану, буд.36</t>
  </si>
  <si>
    <t>Канівська районна організація Народної Партії</t>
  </si>
  <si>
    <t>19000, Черкаська область, м.Канів, вул.Київська, буд.15</t>
  </si>
  <si>
    <t>10014, Житомирська область, м.Житомир, Корольовський р-н, вул..Київська, буд.3</t>
  </si>
  <si>
    <t>Житомирська  міська  організація НародноїЇ Партії</t>
  </si>
  <si>
    <t xml:space="preserve">Коростенська міська партійна організація Народної Партії </t>
  </si>
  <si>
    <t>11500, Житомирська область, м.Коростень, вул.Грушевського, буд.15</t>
  </si>
  <si>
    <t>Новоград-Волинська  міська партійна організація Народної Партії</t>
  </si>
  <si>
    <t>11700, Житомирська область, м.Новоград-Волинський,  вул.Вокзальна, буд.1А</t>
  </si>
  <si>
    <t>Малинська міська партійна організація Народної Партії</t>
  </si>
  <si>
    <t>11603, Житомирська область, м.Малин, вул.Кримського, буд.120</t>
  </si>
  <si>
    <t>Коростенська районна  організація Народної Партії</t>
  </si>
  <si>
    <t>11500, Житомирська область, м.Користень, пров.3-й Шатрищанський, буд.3</t>
  </si>
  <si>
    <t>Житомирська районна організація Народної Партії</t>
  </si>
  <si>
    <t xml:space="preserve">10014, Житомирська область, м.Житомир, вул.Київська 3, </t>
  </si>
  <si>
    <t>Ємільчинська  районна   організація Народної Партії</t>
  </si>
  <si>
    <t>Новоград- Волинська районна партійна організація Народної Партії</t>
  </si>
  <si>
    <t>Червоноармійська районна організація Народної Партії</t>
  </si>
  <si>
    <t>Черняхівська  районна партійна організація Народної Партії</t>
  </si>
  <si>
    <t>Чуднівська районна партійна організація Народної Партії</t>
  </si>
  <si>
    <t>Андрушівська районна організація Народної Партії</t>
  </si>
  <si>
    <t>Коростишівська районна організація Народної Партії</t>
  </si>
  <si>
    <t>Любарська районна організація Народної Партії</t>
  </si>
  <si>
    <t>Радомишильська районна організація Народної Партії</t>
  </si>
  <si>
    <t>Романівська  районна організація Народної Партії</t>
  </si>
  <si>
    <t>Володарськ-Волинська   районна організація Народної Партії</t>
  </si>
  <si>
    <t>Малинська  районна партійна організація Народної Партії</t>
  </si>
  <si>
    <t>11600, Житомирська обл, м.Малин, вул.Кримського, буд.120</t>
  </si>
  <si>
    <t>Попільнянська районна організація Народної Партії</t>
  </si>
  <si>
    <t>13501, Житомирська обл, Попільнянський р-н, смт Попільня, вул.Горького, буд.22А</t>
  </si>
  <si>
    <t>Баранівська районна організація Народної партії</t>
  </si>
  <si>
    <t>Ружинська районна організація Народної Партії</t>
  </si>
  <si>
    <t>Овруцька районна партійна організація Народної Партії</t>
  </si>
  <si>
    <t>11105, Житомирська обл, Овруцький р-н, с.Дубовий Гай</t>
  </si>
  <si>
    <t>Народицька районна організація Народної Партії</t>
  </si>
  <si>
    <t xml:space="preserve">Брусилівська районна організація Народної Партії </t>
  </si>
  <si>
    <t>БЕРЕГІВСЬКА РАЙОННА ОРГАНІЗАЦІЯ НАРОДНА ПАРТІЯ</t>
  </si>
  <si>
    <t>83000, Донецька область, м.Донецьк, вул.Постишева, буд.30</t>
  </si>
  <si>
    <t>83052, Донецька область, м.Донецьк, вул.Краснофлотська, буд.76/8</t>
  </si>
  <si>
    <t>83004, Донецька область, м.Донецьк, вул.Унівеситетська, буд.112</t>
  </si>
  <si>
    <t>Куйбишевська районна У м.донецьку організація Народної Партії</t>
  </si>
  <si>
    <t>83049, Донецька область, м.Донецьк, вул.О.Толстого, буд.151</t>
  </si>
  <si>
    <t>Петровська районна організація  м.донецькА Народної Партії</t>
  </si>
  <si>
    <t>83022, Донецька область, м.Донецьк, Петровське лісництво</t>
  </si>
  <si>
    <t>83032, Донецька область, м.Донецьк, вул.Тобольська, буд.16</t>
  </si>
  <si>
    <t>86110, Донецька область, м.Макіївка, вул.Літейна, пров.Газетний, буд.5</t>
  </si>
  <si>
    <t>86145, Донецька область, м.Макіївка, мікр.Магістральний, буд.10, кв.68</t>
  </si>
  <si>
    <t>86125, Донецька область, м.Макіївка, вул.Островського, буд.23</t>
  </si>
  <si>
    <t>86114, Донецька область, м.Макіївка, вул.Бестужева, буд.34</t>
  </si>
  <si>
    <t>Калінінська  районна У м.Горлівка організація Народної Партії</t>
  </si>
  <si>
    <t>84611, Донецька область, м.Горлівка, Бердянська, буд.14</t>
  </si>
  <si>
    <t>ЖОВТНЕВА РАЙОННА В М.МАРІУПОЛІ ДОНЕЦЬКОЇ ОБЛАСТІ ОРГАНІЗАЦІЯ НАРОДНОЇ ПАРТІЇ</t>
  </si>
  <si>
    <t>ІЛЛІЧІВСЬКА РАЙОННА В М.МАРІУПОЛІ ДОНЕЦЬКОЇ ОБЛАСТІ ОРГАНІЗАЦІЯ НАРОДНОЇ ПАРТІЇ</t>
  </si>
  <si>
    <t>87524, Донецька область, м.Маріуполь, вул.Блажевича, буд.69, кв.46</t>
  </si>
  <si>
    <t>--</t>
  </si>
  <si>
    <t>Абонплата погашення за вересень 2018 року.</t>
  </si>
  <si>
    <t>*;11011000;00013557;військовий збір за вересень 2018р.</t>
  </si>
  <si>
    <t>Оплата  за ел.енерг.на жовтень 2018р.</t>
  </si>
  <si>
    <t>прибутковий податок із  заробітної плати за вересень 2018р.</t>
  </si>
  <si>
    <t>ЄСВіз заробітної плати  за вересень 2018р.</t>
  </si>
  <si>
    <t>за телекомунікаційні послуги  за вересень 2018р.</t>
  </si>
  <si>
    <t>Оплата  за ел.енерг.на листопад 2018р.</t>
  </si>
  <si>
    <t>Абонплата погашення за жовтень 2018 року.</t>
  </si>
  <si>
    <t>прибутковий податок із  заробітної плати за листопад 2018р.(відпускні)</t>
  </si>
  <si>
    <t>ЄСВ розрахункові за листопад 2018р(відпускні)</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</si>
  <si>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</si>
  <si>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</si>
  <si>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</si>
  <si>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Звітний</t>
  </si>
  <si>
    <t>х</t>
  </si>
  <si>
    <t>Уточнюючий</t>
  </si>
  <si>
    <t>Звітний період 2018 року
(період, що уточнюється)</t>
  </si>
  <si>
    <t>І квартал</t>
  </si>
  <si>
    <t>ІІ квартал</t>
  </si>
  <si>
    <t>ІІІ квартал</t>
  </si>
  <si>
    <t>IV квартал</t>
  </si>
  <si>
    <t>Наростаючим підсумком на кінець року</t>
  </si>
  <si>
    <t>(повна назва політичної партії згідно з реєстраційними документами)</t>
  </si>
  <si>
    <t xml:space="preserve"> Ідентифікаційний
код юридичної особи за ЄДРПОУ</t>
  </si>
  <si>
    <t>Поштовий індекс</t>
  </si>
  <si>
    <t>Телефон</t>
  </si>
  <si>
    <t>Моб. тел.</t>
  </si>
  <si>
    <t xml:space="preserve"> - </t>
  </si>
  <si>
    <t>Факс</t>
  </si>
  <si>
    <t>(область, район, населений пункт, вулиця, номери будинку, корпусу, кабінету/офіса, квартири</t>
  </si>
  <si>
    <t>E-mail</t>
  </si>
  <si>
    <t xml:space="preserve">Фактичне місцезнаходження (у разі невідповідності місцезнаходження):   - </t>
  </si>
  <si>
    <t xml:space="preserve">              (дата)</t>
  </si>
  <si>
    <t>Загальна інформація про політичну партію</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</si>
  <si>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</si>
  <si>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</si>
  <si>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</si>
  <si>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</si>
  <si>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</si>
  <si>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</si>
  <si>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 xml:space="preserve"> -</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</si>
  <si>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</si>
  <si>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тощо),усього осіб, 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</si>
  <si>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</si>
  <si>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</si>
  <si>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</si>
  <si>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</si>
  <si>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</si>
  <si>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</si>
  <si>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</si>
  <si>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</si>
  <si>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осіб,у тому числі:</t>
  </si>
  <si>
    <t>народних депутатів України</t>
  </si>
  <si>
    <t>депутатів місцевих рад</t>
  </si>
  <si>
    <t>міських, селищних, сільських голів, старост</t>
  </si>
  <si>
    <t>Політична партія: Народна Партія</t>
  </si>
  <si>
    <t>Х</t>
  </si>
  <si>
    <t>Місцезнаходження:  м.Київ, вул.Рейторська буд. 6А</t>
  </si>
  <si>
    <t>044 270 61 85</t>
  </si>
  <si>
    <t xml:space="preserve">Найменування та код установ(и) банків(у), в яких(ій) відкрито поточні(ий) рахунки (рахунок), номери   рахунків(рахунку): ПАТ «УКРСОЦБАНК» МФО 300023 № 26001000029935; 26000000029936;  2604901005085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</si>
  <si>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30.12.1996, 10.11.2004 № 1 074 120 0000 002839                                                          
 </t>
  </si>
  <si>
    <t>АТ"ПУМБ"</t>
  </si>
  <si>
    <t>ЄСВ розрахункові за листопад 2018р(лікарняні)</t>
  </si>
  <si>
    <t>*;11011000;00013557;військовий збір  за жовтень 2018р.</t>
  </si>
  <si>
    <t>прибутковий податок із розрахункових за жовтень 2018р.</t>
  </si>
  <si>
    <t>ЄСВ розрахункові за жовтень  2018р</t>
  </si>
  <si>
    <t>*;11011000;00013557;військовий збір( за листопад відпуск) 2018р.</t>
  </si>
  <si>
    <t>ПрАТ "АК Київводоканал"</t>
  </si>
  <si>
    <t>Оплата за ремонт водопровідної мережі,згідно Рахунку №2004668 від 19.10.2018р.</t>
  </si>
  <si>
    <t>КП"КИЇВТЕПЛОЕНЕРГО"</t>
  </si>
  <si>
    <t>передаплата на теплову енергію на листопад 2018р.,згідно рах.-факт.№1023 від 31.10.18р.</t>
  </si>
  <si>
    <t>ЄСВ за листопад 2018р. (відпускн)</t>
  </si>
  <si>
    <t>за телекомунікаційні послуги  за жовтень 2018р.</t>
  </si>
  <si>
    <t>Оплата  за ел.енерг.на грудень 2018р.</t>
  </si>
  <si>
    <t>Абонплата погашення за листопад 2018 року.</t>
  </si>
  <si>
    <t>За розміщення сторінок замовника,зг.рах.№81,23 від 01.11.2018р.</t>
  </si>
  <si>
    <t>*;11011000;00013557;військовий збір за листопад 2018р. (Договір ЦПХ)</t>
  </si>
  <si>
    <t>*;11011000;00013557;військовий збір за листопад 2018р.</t>
  </si>
  <si>
    <t>ЄСВ розрахункові за листопад 2018р. (Договір ЦПХ)</t>
  </si>
  <si>
    <t>Сплата комісії за РКО</t>
  </si>
  <si>
    <t>ЄСВ із заробітної плати  за листопад  2018р.</t>
  </si>
  <si>
    <t>прибутковий податок із  заробітної плати за листопад 2018р.</t>
  </si>
  <si>
    <t>передаплата на теплову енергію на грудень 2018р.,згідно рах.-факт.№328644/2018-11 від 30.11.2018р.</t>
  </si>
  <si>
    <t>Народна Партія</t>
  </si>
  <si>
    <t>перерах котів з рах.на рах.</t>
  </si>
  <si>
    <t>УДКСУ у Шевченківському р-ні м.Києва</t>
  </si>
  <si>
    <t>комісія банку</t>
  </si>
  <si>
    <t>*;11011000;00013557;військовий збір  за грудень 2018р.</t>
  </si>
  <si>
    <t>за телекомунікаційні послуги  за листопад  2018р.</t>
  </si>
  <si>
    <t>прибутковий податок за грудень 2018р.</t>
  </si>
  <si>
    <t>ЄСВ за грудень  2018р</t>
  </si>
  <si>
    <t>з/плата за грудень 2018р.</t>
  </si>
  <si>
    <t>лікарняні (листопад)</t>
  </si>
  <si>
    <t>2692/8163</t>
  </si>
  <si>
    <t>"відрядні добові витрати"</t>
  </si>
  <si>
    <t>2687/8162</t>
  </si>
  <si>
    <r>
      <t>Дерев</t>
    </r>
    <r>
      <rPr>
        <sz val="10"/>
        <rFont val="Arial"/>
        <family val="2"/>
      </rPr>
      <t>'</t>
    </r>
    <r>
      <rPr>
        <sz val="10"/>
        <rFont val="Times New Roman"/>
        <family val="1"/>
      </rPr>
      <t>яга С.П.</t>
    </r>
  </si>
  <si>
    <t>зарп.по догов.ЦПХ за листопад 2018р.</t>
  </si>
  <si>
    <t>2685/8161</t>
  </si>
  <si>
    <t>з/плата за листопад 2018р.</t>
  </si>
  <si>
    <t>2664/8156</t>
  </si>
  <si>
    <t>2655/8155</t>
  </si>
  <si>
    <t>2651/8154</t>
  </si>
  <si>
    <t>2648/8153</t>
  </si>
  <si>
    <t>відпускні за листопад 2018р.</t>
  </si>
  <si>
    <t>2632/8150</t>
  </si>
  <si>
    <t>2646/8152</t>
  </si>
  <si>
    <t>з/плата за жовтень 2018р.</t>
  </si>
  <si>
    <t>2630/8149</t>
  </si>
  <si>
    <t>"нец.допом.абз.1пп169.4 ПКУ"</t>
  </si>
  <si>
    <t>2603/8145</t>
  </si>
  <si>
    <t>2595/8144</t>
  </si>
  <si>
    <t>з/плата за вересень 2018р.</t>
  </si>
  <si>
    <t>*;11011000;00013557;військовий збір за жовтень 2018р. (лікарняні)</t>
  </si>
  <si>
    <t>прибутковий податок із розрахункових за жовтень(лікарняні) 2018р.</t>
  </si>
  <si>
    <t>прибутковий податок із розрахункових за листопад  (Договір ЦПХ) 2018р.</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</si>
</sst>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
    <numFmt numFmtId="187" formatCode="mmm/yyyy"/>
  </numFmts>
  <fonts count="87">
    <font>
      <sz val="11"/>
      <color indexed="8"/>
      <name val="Calibri"/>
      <family val="2"/>
    </font>
    <font>
      <sz val="10"/>
      <name val="Times New Roman"/>
      <family val="2"/>
    </font>
    <font>
      <b/>
      <sz val="10"/>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b/>
      <sz val="10"/>
      <color indexed="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sz val="9"/>
      <color indexed="10"/>
      <name val="Times New Roman"/>
      <family val="1"/>
    </font>
    <font>
      <sz val="10.5"/>
      <color indexed="8"/>
      <name val="Times New Roman"/>
      <family val="1"/>
    </font>
    <font>
      <u val="single"/>
      <sz val="11"/>
      <color indexed="8"/>
      <name val="Times New Roman"/>
      <family val="1"/>
    </font>
    <font>
      <sz val="16"/>
      <color indexed="8"/>
      <name val="Times New Roman"/>
      <family val="1"/>
    </font>
    <font>
      <sz val="12"/>
      <name val="Times New Roman"/>
      <family val="1"/>
    </font>
    <font>
      <b/>
      <sz val="11"/>
      <name val="Times New Roman"/>
      <family val="1"/>
    </font>
    <font>
      <b/>
      <sz val="9"/>
      <name val="Calibri"/>
      <family val="2"/>
    </font>
    <font>
      <sz val="10"/>
      <name val="Calibri"/>
      <family val="2"/>
    </font>
    <font>
      <sz val="9"/>
      <name val="Calibri"/>
      <family val="2"/>
    </font>
    <font>
      <sz val="11"/>
      <name val="Times New Roman"/>
      <family val="1"/>
    </font>
    <font>
      <sz val="16"/>
      <color indexed="8"/>
      <name val="Calibri"/>
      <family val="2"/>
    </font>
    <font>
      <sz val="22"/>
      <color indexed="8"/>
      <name val="Times New Roman"/>
      <family val="1"/>
    </font>
    <font>
      <sz val="24"/>
      <color indexed="8"/>
      <name val="Times New Roman"/>
      <family val="1"/>
    </font>
    <font>
      <sz val="22"/>
      <color indexed="8"/>
      <name val="Calibri"/>
      <family val="2"/>
    </font>
    <font>
      <b/>
      <sz val="22"/>
      <color indexed="8"/>
      <name val="Times New Roman"/>
      <family val="1"/>
    </font>
    <font>
      <b/>
      <sz val="14"/>
      <name val="Times New Roman"/>
      <family val="1"/>
    </font>
    <font>
      <b/>
      <sz val="16"/>
      <name val="Times New Roman"/>
      <family val="1"/>
    </font>
    <font>
      <sz val="8"/>
      <name val="Times New Roman"/>
      <family val="1"/>
    </font>
    <font>
      <sz val="8"/>
      <name val="Calibri"/>
      <family val="2"/>
    </font>
    <font>
      <b/>
      <sz val="24"/>
      <color indexed="8"/>
      <name val="Times New Roman"/>
      <family val="1"/>
    </font>
    <font>
      <sz val="24"/>
      <color indexed="8"/>
      <name val="Calibri"/>
      <family val="2"/>
    </font>
    <font>
      <b/>
      <sz val="24"/>
      <color indexed="8"/>
      <name val="PT Sans"/>
      <family val="0"/>
    </font>
    <font>
      <sz val="24"/>
      <color indexed="8"/>
      <name val="PT Sans"/>
      <family val="0"/>
    </font>
    <font>
      <b/>
      <sz val="24"/>
      <color indexed="56"/>
      <name val="Times New Roman"/>
      <family val="1"/>
    </font>
    <font>
      <sz val="14"/>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8"/>
      <color indexed="8"/>
      <name val="Times New Roman"/>
      <family val="1"/>
    </font>
    <font>
      <u val="single"/>
      <sz val="11"/>
      <color indexed="30"/>
      <name val="Calibri"/>
      <family val="2"/>
    </font>
    <font>
      <sz val="14"/>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4"/>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style="thin"/>
      <right style="thin"/>
      <top style="medium"/>
      <bottom style="thin"/>
    </border>
    <border>
      <left/>
      <right/>
      <top style="medium"/>
      <bottom style="medium"/>
    </border>
    <border>
      <left style="medium"/>
      <right style="medium"/>
      <top style="medium"/>
      <bottom style="medium"/>
    </border>
    <border>
      <left style="thin"/>
      <right style="thin"/>
      <top style="medium"/>
      <bottom/>
    </border>
    <border>
      <left style="thin"/>
      <right style="thin"/>
      <top style="thin"/>
      <bottom style="medium"/>
    </border>
    <border>
      <left style="thin"/>
      <right/>
      <top/>
      <bottom style="thin"/>
    </border>
    <border>
      <left/>
      <right/>
      <top/>
      <bottom style="thin"/>
    </border>
    <border>
      <left/>
      <right style="thin"/>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thin"/>
      <bottom style="thin"/>
    </border>
    <border>
      <left/>
      <right/>
      <top style="thin"/>
      <bottom style="thin"/>
    </border>
    <border>
      <left/>
      <right style="thin"/>
      <top style="thin"/>
      <bottom style="thin"/>
    </border>
    <border>
      <left style="thin"/>
      <right>
        <color indexed="63"/>
      </right>
      <top style="medium"/>
      <bottom>
        <color indexed="63"/>
      </bottom>
    </border>
    <border>
      <left style="medium"/>
      <right>
        <color indexed="63"/>
      </right>
      <top style="medium"/>
      <bottom/>
    </border>
    <border>
      <left>
        <color indexed="63"/>
      </left>
      <right style="thin"/>
      <top style="medium"/>
      <bottom/>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left/>
      <right style="thin"/>
      <top/>
      <bottom/>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medium"/>
    </border>
    <border>
      <left/>
      <right style="medium"/>
      <top style="medium"/>
      <bottom style="thin"/>
    </border>
    <border>
      <left/>
      <right style="medium"/>
      <top/>
      <bottom style="thin"/>
    </border>
    <border>
      <left/>
      <right style="medium"/>
      <top/>
      <bottom style="medium"/>
    </border>
    <border>
      <left/>
      <right style="medium"/>
      <top/>
      <bottom/>
    </border>
    <border>
      <left style="medium"/>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bottom style="medium"/>
    </border>
    <border>
      <left/>
      <right/>
      <top/>
      <bottom style="medium"/>
    </border>
    <border>
      <left/>
      <right style="thin"/>
      <top/>
      <bottom style="medium"/>
    </border>
    <border>
      <left/>
      <right/>
      <top style="medium"/>
      <bottom/>
    </border>
    <border>
      <left/>
      <right/>
      <top style="thin"/>
      <bottom style="medium"/>
    </border>
    <border>
      <left/>
      <right style="thin"/>
      <top style="thin"/>
      <bottom style="medium"/>
    </border>
    <border>
      <left/>
      <right/>
      <top style="medium"/>
      <bottom style="thin"/>
    </border>
    <border>
      <left/>
      <right style="medium"/>
      <top style="thin"/>
      <bottom style="thin"/>
    </border>
    <border>
      <left/>
      <right style="medium"/>
      <top style="thin"/>
      <bottom style="medium"/>
    </border>
    <border>
      <left style="thin"/>
      <right style="medium"/>
      <top style="thin"/>
      <bottom/>
    </border>
    <border>
      <left/>
      <right style="medium"/>
      <top style="medium"/>
      <bottom/>
    </border>
    <border>
      <left style="medium"/>
      <right style="thin"/>
      <top/>
      <bottom style="thin"/>
    </border>
    <border>
      <left style="medium"/>
      <right style="thin"/>
      <top>
        <color indexed="63"/>
      </top>
      <bottom>
        <color indexed="63"/>
      </bottom>
    </border>
    <border>
      <left style="thin"/>
      <right style="medium"/>
      <top/>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color indexed="63"/>
      </right>
      <top style="thin"/>
      <bottom style="medium"/>
    </border>
    <border>
      <left style="medium"/>
      <right/>
      <top/>
      <bottom style="medium"/>
    </border>
    <border>
      <left style="medium"/>
      <right/>
      <top/>
      <bottom/>
    </border>
    <border>
      <left style="medium"/>
      <right/>
      <top/>
      <bottom style="thin"/>
    </border>
    <border>
      <left style="medium"/>
      <right>
        <color indexed="63"/>
      </right>
      <top style="thin"/>
      <bottom>
        <color indexed="63"/>
      </bottom>
    </border>
    <border>
      <left style="thin"/>
      <right style="medium"/>
      <top/>
      <bottom>
        <color indexed="63"/>
      </bottom>
    </border>
    <border>
      <left style="thin"/>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1" applyNumberFormat="0" applyAlignment="0" applyProtection="0"/>
    <xf numFmtId="0" fontId="70" fillId="26" borderId="2" applyNumberFormat="0" applyAlignment="0" applyProtection="0"/>
    <xf numFmtId="0" fontId="71" fillId="26" borderId="1" applyNumberFormat="0" applyAlignment="0" applyProtection="0"/>
    <xf numFmtId="0" fontId="72" fillId="0" borderId="0" applyNumberFormat="0" applyFill="0" applyBorder="0" applyAlignment="0" applyProtection="0"/>
    <xf numFmtId="0" fontId="47" fillId="0" borderId="0" applyNumberFormat="0" applyFill="0" applyBorder="0" applyProtection="0">
      <alignment/>
    </xf>
    <xf numFmtId="170" fontId="0" fillId="0" borderId="0" applyFont="0" applyFill="0" applyBorder="0" applyAlignment="0" applyProtection="0"/>
    <xf numFmtId="168"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7" borderId="7" applyNumberFormat="0" applyAlignment="0" applyProtection="0"/>
    <xf numFmtId="0" fontId="78" fillId="0" borderId="0" applyNumberFormat="0" applyFill="0" applyBorder="0" applyAlignment="0" applyProtection="0"/>
    <xf numFmtId="0" fontId="79" fillId="28" borderId="0" applyNumberFormat="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5" fillId="31" borderId="0" applyNumberFormat="0" applyBorder="0" applyAlignment="0" applyProtection="0"/>
  </cellStyleXfs>
  <cellXfs count="886">
    <xf numFmtId="0" fontId="0" fillId="0" borderId="0" xfId="0" applyAlignment="1">
      <alignment/>
    </xf>
    <xf numFmtId="0" fontId="1" fillId="32" borderId="0" xfId="0" applyNumberFormat="1" applyFont="1" applyFill="1" applyAlignment="1">
      <alignment/>
    </xf>
    <xf numFmtId="0" fontId="1" fillId="32" borderId="0" xfId="0" applyNumberFormat="1" applyFont="1" applyFill="1" applyAlignment="1">
      <alignment horizontal="center" vertical="center" wrapText="1"/>
    </xf>
    <xf numFmtId="0" fontId="13" fillId="0" borderId="0" xfId="0" applyFont="1" applyFill="1" applyAlignment="1">
      <alignment/>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0" xfId="0" applyFont="1" applyFill="1" applyAlignment="1">
      <alignment horizontal="justify" vertical="center"/>
    </xf>
    <xf numFmtId="0" fontId="4" fillId="0" borderId="12"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6" xfId="0" applyFont="1" applyBorder="1" applyAlignment="1">
      <alignment vertical="center" wrapText="1"/>
    </xf>
    <xf numFmtId="0" fontId="14" fillId="0" borderId="0" xfId="0" applyFont="1" applyAlignment="1">
      <alignment/>
    </xf>
    <xf numFmtId="0" fontId="15" fillId="0" borderId="0" xfId="0" applyFont="1" applyAlignment="1">
      <alignment/>
    </xf>
    <xf numFmtId="0" fontId="12" fillId="0" borderId="0" xfId="0" applyFont="1" applyAlignment="1">
      <alignment/>
    </xf>
    <xf numFmtId="0" fontId="6" fillId="0" borderId="17" xfId="0" applyFont="1" applyBorder="1" applyAlignment="1">
      <alignment vertical="center" wrapText="1"/>
    </xf>
    <xf numFmtId="0" fontId="6" fillId="0" borderId="17" xfId="0" applyFont="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18" xfId="0" applyFont="1" applyBorder="1" applyAlignment="1">
      <alignment horizontal="justify" vertical="center" wrapText="1"/>
    </xf>
    <xf numFmtId="0" fontId="10" fillId="0" borderId="0" xfId="0" applyFont="1" applyAlignment="1">
      <alignment horizontal="center" vertical="center"/>
    </xf>
    <xf numFmtId="0" fontId="6" fillId="0" borderId="18" xfId="0" applyFont="1" applyBorder="1" applyAlignment="1">
      <alignment vertical="center" wrapText="1"/>
    </xf>
    <xf numFmtId="0" fontId="6" fillId="0" borderId="15" xfId="0" applyFont="1" applyBorder="1" applyAlignment="1">
      <alignment vertical="center" wrapText="1"/>
    </xf>
    <xf numFmtId="0" fontId="0" fillId="0" borderId="0" xfId="0" applyFont="1" applyAlignment="1">
      <alignment horizontal="left"/>
    </xf>
    <xf numFmtId="0" fontId="6" fillId="0" borderId="19" xfId="0" applyFont="1" applyBorder="1" applyAlignment="1">
      <alignment vertical="center" wrapText="1"/>
    </xf>
    <xf numFmtId="0" fontId="6" fillId="0" borderId="0" xfId="0" applyFont="1" applyBorder="1" applyAlignment="1">
      <alignment horizontal="center" vertical="center" wrapText="1"/>
    </xf>
    <xf numFmtId="0" fontId="14" fillId="0" borderId="0" xfId="0" applyFont="1" applyBorder="1" applyAlignment="1">
      <alignment/>
    </xf>
    <xf numFmtId="0" fontId="10" fillId="0" borderId="0" xfId="0" applyFont="1" applyBorder="1" applyAlignment="1">
      <alignment vertical="center" wrapText="1"/>
    </xf>
    <xf numFmtId="0" fontId="6" fillId="0" borderId="14" xfId="0" applyFont="1" applyBorder="1" applyAlignment="1">
      <alignment vertical="center" wrapText="1"/>
    </xf>
    <xf numFmtId="0" fontId="6" fillId="0" borderId="19" xfId="0" applyFont="1" applyBorder="1" applyAlignment="1">
      <alignment horizontal="justify" vertical="center" wrapText="1"/>
    </xf>
    <xf numFmtId="0" fontId="16" fillId="0" borderId="0" xfId="0" applyFont="1" applyBorder="1" applyAlignment="1">
      <alignment horizontal="justify" vertical="center" wrapText="1"/>
    </xf>
    <xf numFmtId="0" fontId="10"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1" xfId="0" applyFont="1" applyBorder="1" applyAlignment="1">
      <alignment horizontal="center" vertical="center" wrapText="1"/>
    </xf>
    <xf numFmtId="0" fontId="4" fillId="32" borderId="0" xfId="0" applyFont="1" applyFill="1" applyAlignment="1">
      <alignment/>
    </xf>
    <xf numFmtId="0" fontId="5" fillId="32" borderId="0" xfId="0" applyFont="1" applyFill="1" applyAlignment="1">
      <alignment vertical="center"/>
    </xf>
    <xf numFmtId="0" fontId="5" fillId="32" borderId="0" xfId="0" applyFont="1" applyFill="1" applyAlignment="1">
      <alignment wrapText="1"/>
    </xf>
    <xf numFmtId="0" fontId="4" fillId="32" borderId="0" xfId="0" applyFont="1" applyFill="1" applyBorder="1" applyAlignment="1">
      <alignment/>
    </xf>
    <xf numFmtId="0" fontId="13" fillId="0" borderId="0" xfId="0" applyFont="1" applyAlignment="1">
      <alignment/>
    </xf>
    <xf numFmtId="0" fontId="7" fillId="32" borderId="22" xfId="0" applyNumberFormat="1" applyFont="1" applyFill="1" applyBorder="1" applyAlignment="1">
      <alignment horizontal="center" vertical="center" wrapText="1"/>
    </xf>
    <xf numFmtId="0" fontId="7" fillId="32" borderId="23" xfId="0" applyNumberFormat="1" applyFont="1" applyFill="1" applyBorder="1" applyAlignment="1">
      <alignment horizontal="center" vertical="center" wrapText="1"/>
    </xf>
    <xf numFmtId="0" fontId="7" fillId="32" borderId="24" xfId="0" applyNumberFormat="1" applyFont="1" applyFill="1" applyBorder="1" applyAlignment="1">
      <alignment horizontal="center" vertical="center" wrapText="1"/>
    </xf>
    <xf numFmtId="0" fontId="7" fillId="32" borderId="0" xfId="0" applyNumberFormat="1" applyFont="1" applyFill="1" applyBorder="1" applyAlignment="1">
      <alignment horizontal="center" vertical="center" wrapText="1"/>
    </xf>
    <xf numFmtId="0" fontId="5" fillId="32" borderId="0" xfId="0" applyFont="1" applyFill="1" applyAlignment="1">
      <alignment horizontal="center"/>
    </xf>
    <xf numFmtId="0" fontId="8" fillId="0" borderId="0" xfId="0" applyFont="1" applyAlignment="1">
      <alignment wrapText="1"/>
    </xf>
    <xf numFmtId="0" fontId="8" fillId="0" borderId="0" xfId="0" applyFont="1" applyAlignment="1">
      <alignment/>
    </xf>
    <xf numFmtId="0" fontId="4" fillId="0" borderId="0" xfId="0" applyFont="1" applyAlignment="1">
      <alignment wrapText="1"/>
    </xf>
    <xf numFmtId="0" fontId="6" fillId="0" borderId="0" xfId="0" applyFont="1" applyAlignment="1">
      <alignment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3" xfId="0" applyFont="1" applyBorder="1" applyAlignment="1">
      <alignment vertical="center" wrapText="1"/>
    </xf>
    <xf numFmtId="0" fontId="6" fillId="0" borderId="16" xfId="0" applyFont="1" applyBorder="1" applyAlignment="1">
      <alignment vertical="center" wrapText="1"/>
    </xf>
    <xf numFmtId="0" fontId="6" fillId="0" borderId="18" xfId="0" applyFont="1" applyBorder="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0" fontId="14" fillId="0" borderId="16" xfId="0" applyFont="1" applyBorder="1" applyAlignment="1">
      <alignment/>
    </xf>
    <xf numFmtId="0" fontId="14" fillId="0" borderId="19" xfId="0" applyFont="1" applyBorder="1" applyAlignment="1">
      <alignment/>
    </xf>
    <xf numFmtId="0" fontId="1" fillId="32" borderId="0" xfId="0" applyNumberFormat="1" applyFont="1" applyFill="1" applyAlignment="1">
      <alignment horizontal="left"/>
    </xf>
    <xf numFmtId="0" fontId="3" fillId="0" borderId="0" xfId="0" applyFont="1" applyAlignment="1">
      <alignment/>
    </xf>
    <xf numFmtId="0" fontId="7" fillId="32" borderId="27" xfId="0" applyNumberFormat="1" applyFont="1" applyFill="1" applyBorder="1" applyAlignment="1">
      <alignment horizontal="left" vertical="center" wrapText="1"/>
    </xf>
    <xf numFmtId="0" fontId="7" fillId="32" borderId="18" xfId="0" applyNumberFormat="1"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0" fontId="1" fillId="32" borderId="28" xfId="0" applyNumberFormat="1" applyFont="1" applyFill="1" applyBorder="1" applyAlignment="1">
      <alignment horizontal="center" vertical="center" wrapText="1"/>
    </xf>
    <xf numFmtId="0" fontId="1" fillId="32" borderId="29" xfId="0" applyNumberFormat="1" applyFont="1" applyFill="1" applyBorder="1" applyAlignment="1">
      <alignment horizontal="center" vertical="center" wrapText="1"/>
    </xf>
    <xf numFmtId="0" fontId="1" fillId="32" borderId="30" xfId="0" applyNumberFormat="1" applyFont="1" applyFill="1" applyBorder="1" applyAlignment="1">
      <alignment horizontal="center" vertical="center" wrapText="1"/>
    </xf>
    <xf numFmtId="14" fontId="6" fillId="0" borderId="17" xfId="0" applyNumberFormat="1" applyFont="1" applyBorder="1" applyAlignment="1">
      <alignment vertical="center" wrapText="1"/>
    </xf>
    <xf numFmtId="2" fontId="6" fillId="0" borderId="17" xfId="0" applyNumberFormat="1" applyFont="1" applyBorder="1" applyAlignment="1">
      <alignment horizontal="center" vertical="center" wrapText="1"/>
    </xf>
    <xf numFmtId="0" fontId="6" fillId="0" borderId="20" xfId="0" applyFont="1" applyBorder="1" applyAlignment="1">
      <alignment vertical="center" wrapText="1"/>
    </xf>
    <xf numFmtId="0" fontId="6" fillId="0" borderId="31" xfId="0" applyFont="1" applyBorder="1" applyAlignment="1">
      <alignment horizontal="center" vertical="center" wrapText="1"/>
    </xf>
    <xf numFmtId="0" fontId="6" fillId="0" borderId="32" xfId="0" applyFont="1" applyBorder="1" applyAlignment="1">
      <alignment horizontal="justify"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13" fillId="32" borderId="0" xfId="0" applyFont="1" applyFill="1" applyAlignment="1">
      <alignment/>
    </xf>
    <xf numFmtId="0" fontId="5" fillId="0" borderId="37" xfId="0" applyFont="1" applyFill="1" applyBorder="1" applyAlignment="1">
      <alignment horizontal="center" vertical="center" wrapText="1"/>
    </xf>
    <xf numFmtId="0" fontId="13" fillId="0" borderId="0" xfId="0" applyFont="1" applyFill="1" applyAlignment="1">
      <alignment horizontal="center"/>
    </xf>
    <xf numFmtId="0" fontId="2" fillId="32" borderId="0" xfId="0" applyFont="1" applyFill="1" applyAlignment="1">
      <alignment/>
    </xf>
    <xf numFmtId="0" fontId="1" fillId="32" borderId="0" xfId="0" applyFont="1" applyFill="1" applyAlignment="1">
      <alignment/>
    </xf>
    <xf numFmtId="0" fontId="2" fillId="32" borderId="0" xfId="0" applyFont="1" applyFill="1" applyAlignment="1">
      <alignment vertical="center"/>
    </xf>
    <xf numFmtId="0" fontId="1" fillId="32" borderId="0" xfId="0" applyFont="1" applyFill="1" applyAlignment="1">
      <alignment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Border="1" applyAlignment="1">
      <alignment/>
    </xf>
    <xf numFmtId="0" fontId="24" fillId="0" borderId="0" xfId="0" applyFont="1" applyAlignment="1">
      <alignment/>
    </xf>
    <xf numFmtId="0" fontId="25" fillId="0" borderId="0" xfId="0" applyFont="1" applyAlignment="1">
      <alignment/>
    </xf>
    <xf numFmtId="0" fontId="24" fillId="0" borderId="0" xfId="0" applyFont="1" applyAlignment="1">
      <alignment horizontal="center" vertical="center" wrapText="1"/>
    </xf>
    <xf numFmtId="0" fontId="25" fillId="0" borderId="0" xfId="0" applyFont="1" applyBorder="1" applyAlignment="1">
      <alignment/>
    </xf>
    <xf numFmtId="0" fontId="26" fillId="0" borderId="0" xfId="0" applyFont="1" applyAlignment="1">
      <alignment horizontal="center" vertical="center" wrapText="1"/>
    </xf>
    <xf numFmtId="0" fontId="26" fillId="0" borderId="0" xfId="0" applyFont="1" applyAlignment="1">
      <alignment/>
    </xf>
    <xf numFmtId="0" fontId="25" fillId="0" borderId="0" xfId="0" applyFont="1" applyAlignment="1">
      <alignment vertical="center"/>
    </xf>
    <xf numFmtId="0" fontId="27" fillId="0" borderId="0" xfId="0" applyFont="1" applyBorder="1" applyAlignment="1">
      <alignment horizontal="center" vertical="center"/>
    </xf>
    <xf numFmtId="0" fontId="25" fillId="0" borderId="0" xfId="0" applyFont="1" applyAlignment="1">
      <alignment horizontal="left"/>
    </xf>
    <xf numFmtId="0" fontId="26" fillId="0" borderId="0" xfId="0" applyFont="1" applyAlignment="1">
      <alignment/>
    </xf>
    <xf numFmtId="0" fontId="28" fillId="0" borderId="0" xfId="0" applyFont="1" applyAlignment="1">
      <alignment/>
    </xf>
    <xf numFmtId="0" fontId="21" fillId="0" borderId="0" xfId="0" applyFont="1" applyAlignment="1">
      <alignment horizontal="left"/>
    </xf>
    <xf numFmtId="0" fontId="28" fillId="0" borderId="0" xfId="0" applyFont="1" applyAlignment="1">
      <alignment horizontal="left"/>
    </xf>
    <xf numFmtId="0" fontId="1" fillId="32" borderId="29" xfId="0" applyNumberFormat="1" applyFont="1" applyFill="1" applyBorder="1" applyAlignment="1">
      <alignment horizontal="left" vertical="center" wrapText="1"/>
    </xf>
    <xf numFmtId="0" fontId="1" fillId="32" borderId="30" xfId="0" applyNumberFormat="1" applyFont="1" applyFill="1" applyBorder="1" applyAlignment="1">
      <alignment horizontal="left" vertical="center" wrapText="1"/>
    </xf>
    <xf numFmtId="0" fontId="3" fillId="32" borderId="18" xfId="0" applyNumberFormat="1" applyFont="1" applyFill="1" applyBorder="1" applyAlignment="1">
      <alignment horizontal="left" vertical="center" wrapText="1"/>
    </xf>
    <xf numFmtId="0" fontId="3" fillId="32" borderId="25" xfId="0" applyNumberFormat="1" applyFont="1" applyFill="1" applyBorder="1" applyAlignment="1">
      <alignment horizontal="left" vertical="center" wrapText="1"/>
    </xf>
    <xf numFmtId="0" fontId="31" fillId="32" borderId="0" xfId="0" applyFont="1" applyFill="1" applyAlignment="1">
      <alignment/>
    </xf>
    <xf numFmtId="0" fontId="31" fillId="0" borderId="0" xfId="0" applyFont="1" applyAlignment="1">
      <alignment/>
    </xf>
    <xf numFmtId="0" fontId="31" fillId="32" borderId="0" xfId="0" applyFont="1" applyFill="1" applyBorder="1" applyAlignment="1">
      <alignment/>
    </xf>
    <xf numFmtId="0" fontId="32" fillId="32" borderId="0" xfId="0" applyFont="1" applyFill="1" applyBorder="1" applyAlignment="1">
      <alignment vertical="top" wrapText="1"/>
    </xf>
    <xf numFmtId="0" fontId="31" fillId="33" borderId="0" xfId="0" applyFont="1" applyFill="1" applyAlignment="1">
      <alignment/>
    </xf>
    <xf numFmtId="2" fontId="5" fillId="0" borderId="37" xfId="0" applyNumberFormat="1" applyFont="1" applyFill="1" applyBorder="1" applyAlignment="1">
      <alignment horizontal="center" vertical="center" wrapText="1"/>
    </xf>
    <xf numFmtId="0" fontId="1" fillId="32" borderId="22" xfId="0" applyNumberFormat="1" applyFont="1" applyFill="1" applyBorder="1" applyAlignment="1">
      <alignment horizontal="center" vertical="center" wrapText="1"/>
    </xf>
    <xf numFmtId="0" fontId="1" fillId="32" borderId="23" xfId="0" applyNumberFormat="1" applyFont="1" applyFill="1" applyBorder="1" applyAlignment="1">
      <alignment horizontal="center" vertical="center" wrapText="1"/>
    </xf>
    <xf numFmtId="0" fontId="0" fillId="0" borderId="10" xfId="0" applyBorder="1" applyAlignment="1">
      <alignment/>
    </xf>
    <xf numFmtId="0" fontId="0" fillId="0" borderId="12" xfId="0" applyBorder="1" applyAlignment="1">
      <alignment/>
    </xf>
    <xf numFmtId="0" fontId="0" fillId="0" borderId="0" xfId="0" applyBorder="1" applyAlignment="1">
      <alignment/>
    </xf>
    <xf numFmtId="2" fontId="5" fillId="0" borderId="30" xfId="0" applyNumberFormat="1" applyFont="1" applyFill="1" applyBorder="1" applyAlignment="1">
      <alignment horizontal="center" vertical="center" wrapText="1"/>
    </xf>
    <xf numFmtId="2" fontId="5" fillId="0" borderId="37" xfId="0" applyNumberFormat="1" applyFont="1" applyFill="1" applyBorder="1" applyAlignment="1">
      <alignment horizontal="center" vertical="center" wrapText="1"/>
    </xf>
    <xf numFmtId="2" fontId="5" fillId="0" borderId="24" xfId="0" applyNumberFormat="1" applyFont="1" applyFill="1" applyBorder="1" applyAlignment="1">
      <alignment horizontal="center" vertical="center" wrapText="1"/>
    </xf>
    <xf numFmtId="0" fontId="37" fillId="0" borderId="0" xfId="0" applyFont="1" applyAlignment="1">
      <alignment horizontal="justify"/>
    </xf>
    <xf numFmtId="0" fontId="38" fillId="0" borderId="0" xfId="0" applyFont="1" applyAlignment="1">
      <alignment/>
    </xf>
    <xf numFmtId="0" fontId="38" fillId="0" borderId="0" xfId="0" applyFont="1" applyAlignment="1">
      <alignment horizontal="left"/>
    </xf>
    <xf numFmtId="14" fontId="1" fillId="32" borderId="29" xfId="0" applyNumberFormat="1" applyFont="1" applyFill="1" applyBorder="1" applyAlignment="1">
      <alignment horizontal="center" vertical="center" wrapText="1"/>
    </xf>
    <xf numFmtId="0" fontId="1" fillId="32" borderId="0" xfId="0" applyNumberFormat="1" applyFont="1" applyFill="1" applyAlignment="1">
      <alignment horizontal="center"/>
    </xf>
    <xf numFmtId="0" fontId="5" fillId="0" borderId="3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0" xfId="0" applyFont="1" applyBorder="1" applyAlignment="1">
      <alignment vertical="center" wrapText="1"/>
    </xf>
    <xf numFmtId="0" fontId="6" fillId="0" borderId="21" xfId="0" applyFont="1" applyBorder="1" applyAlignment="1">
      <alignment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wrapText="1"/>
    </xf>
    <xf numFmtId="0" fontId="6" fillId="0" borderId="3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6"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4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vertical="center" wrapText="1"/>
    </xf>
    <xf numFmtId="0" fontId="16" fillId="0" borderId="41" xfId="0" applyFont="1" applyBorder="1" applyAlignment="1">
      <alignment horizontal="center" vertical="center" wrapText="1"/>
    </xf>
    <xf numFmtId="0" fontId="10" fillId="0" borderId="10" xfId="0" applyFont="1" applyBorder="1" applyAlignment="1">
      <alignment horizontal="center" vertical="center" wrapText="1"/>
    </xf>
    <xf numFmtId="0" fontId="16" fillId="0" borderId="42" xfId="0" applyFont="1" applyBorder="1" applyAlignment="1">
      <alignment horizontal="center" vertical="center" wrapText="1"/>
    </xf>
    <xf numFmtId="0" fontId="10" fillId="0" borderId="21" xfId="0" applyFont="1" applyBorder="1" applyAlignment="1">
      <alignment horizontal="center" vertical="center" wrapText="1"/>
    </xf>
    <xf numFmtId="0" fontId="6" fillId="0" borderId="18" xfId="0" applyFont="1" applyBorder="1" applyAlignment="1">
      <alignment vertical="center" wrapText="1"/>
    </xf>
    <xf numFmtId="0" fontId="6" fillId="0" borderId="1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6" fillId="0" borderId="19" xfId="0" applyFont="1" applyBorder="1" applyAlignment="1">
      <alignment vertical="center" wrapText="1"/>
    </xf>
    <xf numFmtId="0" fontId="6" fillId="0" borderId="1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justify" vertical="center" wrapText="1"/>
    </xf>
    <xf numFmtId="0" fontId="6" fillId="0" borderId="11" xfId="0" applyFont="1" applyBorder="1" applyAlignment="1">
      <alignment horizontal="center" vertical="center" wrapText="1"/>
    </xf>
    <xf numFmtId="0" fontId="6" fillId="0" borderId="19" xfId="0" applyFont="1" applyBorder="1" applyAlignment="1">
      <alignment horizontal="justify" vertical="center" wrapText="1"/>
    </xf>
    <xf numFmtId="0" fontId="6" fillId="0" borderId="4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14" fillId="0" borderId="16" xfId="0" applyFont="1" applyBorder="1" applyAlignment="1">
      <alignment horizontal="center"/>
    </xf>
    <xf numFmtId="0" fontId="14" fillId="0" borderId="19" xfId="0" applyFont="1" applyBorder="1" applyAlignment="1">
      <alignment horizontal="center"/>
    </xf>
    <xf numFmtId="0" fontId="37" fillId="32" borderId="10" xfId="0" applyFont="1" applyFill="1" applyBorder="1" applyAlignment="1">
      <alignment vertical="top" wrapText="1"/>
    </xf>
    <xf numFmtId="0" fontId="4" fillId="0" borderId="53" xfId="0" applyFont="1" applyBorder="1" applyAlignment="1">
      <alignment horizontal="center" vertical="center" wrapText="1"/>
    </xf>
    <xf numFmtId="0" fontId="42" fillId="0" borderId="0" xfId="0" applyFont="1" applyAlignment="1">
      <alignment wrapText="1"/>
    </xf>
    <xf numFmtId="0" fontId="43" fillId="0" borderId="53" xfId="0" applyFont="1" applyBorder="1" applyAlignment="1">
      <alignment horizontal="center" vertical="center"/>
    </xf>
    <xf numFmtId="0" fontId="0" fillId="34" borderId="53" xfId="0" applyFont="1" applyFill="1" applyBorder="1" applyAlignment="1">
      <alignment horizontal="center" vertical="center"/>
    </xf>
    <xf numFmtId="0" fontId="0" fillId="0" borderId="53" xfId="0" applyFont="1" applyBorder="1" applyAlignment="1">
      <alignment vertical="center"/>
    </xf>
    <xf numFmtId="0" fontId="0" fillId="0" borderId="53" xfId="0" applyBorder="1" applyAlignment="1">
      <alignment horizontal="center" vertical="center"/>
    </xf>
    <xf numFmtId="0" fontId="6" fillId="0" borderId="53" xfId="0" applyFont="1" applyBorder="1" applyAlignment="1">
      <alignment horizontal="center" vertical="center"/>
    </xf>
    <xf numFmtId="0" fontId="0" fillId="0" borderId="0" xfId="0" applyAlignment="1">
      <alignment horizontal="center" vertical="center"/>
    </xf>
    <xf numFmtId="0" fontId="4" fillId="0" borderId="53" xfId="0" applyFont="1" applyBorder="1" applyAlignment="1">
      <alignment horizontal="center" vertical="top"/>
    </xf>
    <xf numFmtId="0" fontId="17" fillId="34" borderId="53" xfId="0" applyFont="1" applyFill="1" applyBorder="1" applyAlignment="1">
      <alignment horizontal="center" vertical="center"/>
    </xf>
    <xf numFmtId="0" fontId="17" fillId="34" borderId="54" xfId="0" applyFont="1" applyFill="1" applyBorder="1" applyAlignment="1">
      <alignment horizontal="center" vertical="center"/>
    </xf>
    <xf numFmtId="0" fontId="17" fillId="34" borderId="55" xfId="0" applyFont="1" applyFill="1" applyBorder="1" applyAlignment="1">
      <alignment horizontal="center" vertical="center"/>
    </xf>
    <xf numFmtId="0" fontId="0" fillId="0" borderId="53" xfId="0" applyFont="1" applyBorder="1" applyAlignment="1">
      <alignment/>
    </xf>
    <xf numFmtId="0" fontId="4" fillId="0" borderId="56" xfId="0" applyFont="1" applyBorder="1" applyAlignment="1">
      <alignment/>
    </xf>
    <xf numFmtId="0" fontId="48" fillId="0" borderId="57" xfId="0" applyFont="1" applyBorder="1" applyAlignment="1">
      <alignment/>
    </xf>
    <xf numFmtId="0" fontId="0" fillId="0" borderId="57" xfId="0" applyFont="1" applyBorder="1" applyAlignment="1">
      <alignment/>
    </xf>
    <xf numFmtId="0" fontId="0" fillId="0" borderId="57" xfId="0" applyBorder="1" applyAlignment="1">
      <alignment/>
    </xf>
    <xf numFmtId="0" fontId="0" fillId="0" borderId="58" xfId="0" applyBorder="1" applyAlignment="1">
      <alignment/>
    </xf>
    <xf numFmtId="0" fontId="0" fillId="0" borderId="0" xfId="0" applyFill="1" applyAlignment="1">
      <alignment/>
    </xf>
    <xf numFmtId="0" fontId="4" fillId="0" borderId="53" xfId="0" applyFont="1" applyBorder="1" applyAlignment="1">
      <alignment vertical="center" wrapText="1"/>
    </xf>
    <xf numFmtId="0" fontId="4" fillId="0" borderId="53" xfId="0" applyFont="1" applyBorder="1" applyAlignment="1">
      <alignment vertical="center"/>
    </xf>
    <xf numFmtId="0" fontId="1" fillId="32" borderId="24" xfId="0" applyNumberFormat="1" applyFont="1" applyFill="1" applyBorder="1" applyAlignment="1">
      <alignment horizontal="center" vertical="center" wrapText="1"/>
    </xf>
    <xf numFmtId="2" fontId="10" fillId="0" borderId="19" xfId="0" applyNumberFormat="1" applyFont="1" applyBorder="1" applyAlignment="1">
      <alignment vertical="center" wrapText="1"/>
    </xf>
    <xf numFmtId="0" fontId="6" fillId="0" borderId="53" xfId="0" applyFont="1" applyBorder="1" applyAlignment="1">
      <alignment wrapText="1"/>
    </xf>
    <xf numFmtId="0" fontId="43" fillId="0" borderId="53" xfId="0" applyFont="1" applyBorder="1" applyAlignment="1">
      <alignment vertical="center"/>
    </xf>
    <xf numFmtId="0" fontId="43" fillId="0" borderId="53" xfId="0" applyFont="1" applyBorder="1" applyAlignment="1">
      <alignment/>
    </xf>
    <xf numFmtId="0" fontId="43" fillId="34" borderId="53" xfId="0" applyFont="1" applyFill="1" applyBorder="1" applyAlignment="1">
      <alignment vertical="top" wrapText="1"/>
    </xf>
    <xf numFmtId="0" fontId="43" fillId="0" borderId="53" xfId="0" applyFont="1" applyBorder="1" applyAlignment="1">
      <alignment horizontal="center" vertical="center"/>
    </xf>
    <xf numFmtId="0" fontId="43" fillId="34" borderId="55" xfId="0" applyFont="1" applyFill="1" applyBorder="1" applyAlignment="1">
      <alignment vertical="top" wrapText="1"/>
    </xf>
    <xf numFmtId="0" fontId="43" fillId="0" borderId="53" xfId="0" applyFont="1" applyBorder="1" applyAlignment="1">
      <alignment horizontal="left" vertical="top" wrapText="1"/>
    </xf>
    <xf numFmtId="0" fontId="43" fillId="0" borderId="56" xfId="0" applyFont="1" applyBorder="1" applyAlignment="1">
      <alignment vertical="center"/>
    </xf>
    <xf numFmtId="0" fontId="43" fillId="0" borderId="59" xfId="0" applyFont="1" applyFill="1" applyBorder="1" applyAlignment="1">
      <alignment/>
    </xf>
    <xf numFmtId="3" fontId="43" fillId="0" borderId="53" xfId="0" applyNumberFormat="1" applyFont="1" applyFill="1" applyBorder="1" applyAlignment="1">
      <alignment/>
    </xf>
    <xf numFmtId="0" fontId="43" fillId="34" borderId="53" xfId="0" applyFont="1" applyFill="1" applyBorder="1" applyAlignment="1">
      <alignment/>
    </xf>
    <xf numFmtId="0" fontId="43" fillId="34" borderId="53" xfId="0" applyFont="1" applyFill="1" applyBorder="1" applyAlignment="1">
      <alignment vertical="center"/>
    </xf>
    <xf numFmtId="0" fontId="0" fillId="34" borderId="55" xfId="43" applyNumberFormat="1" applyFont="1" applyFill="1" applyBorder="1" applyAlignment="1" applyProtection="1">
      <alignment/>
      <protection/>
    </xf>
    <xf numFmtId="0" fontId="45" fillId="34" borderId="53" xfId="0" applyFont="1" applyFill="1" applyBorder="1" applyAlignment="1">
      <alignment horizontal="left" vertical="center" wrapText="1"/>
    </xf>
    <xf numFmtId="0" fontId="46" fillId="0" borderId="59" xfId="0" applyFont="1" applyBorder="1" applyAlignment="1">
      <alignment horizontal="center" vertical="top" wrapText="1"/>
    </xf>
    <xf numFmtId="0" fontId="4" fillId="34" borderId="60" xfId="0" applyFont="1" applyFill="1" applyBorder="1" applyAlignment="1">
      <alignment wrapText="1"/>
    </xf>
    <xf numFmtId="0" fontId="17" fillId="34" borderId="53" xfId="0" applyFont="1" applyFill="1" applyBorder="1" applyAlignment="1">
      <alignment horizontal="center" vertical="center"/>
    </xf>
    <xf numFmtId="0" fontId="4" fillId="0" borderId="53" xfId="0" applyFont="1" applyBorder="1" applyAlignment="1">
      <alignment horizontal="center" vertical="center"/>
    </xf>
    <xf numFmtId="0" fontId="43" fillId="34" borderId="56" xfId="0" applyFont="1" applyFill="1" applyBorder="1" applyAlignment="1">
      <alignment vertical="center"/>
    </xf>
    <xf numFmtId="0" fontId="43" fillId="34" borderId="59" xfId="0" applyFont="1" applyFill="1" applyBorder="1" applyAlignment="1">
      <alignment/>
    </xf>
    <xf numFmtId="0" fontId="4" fillId="0" borderId="53" xfId="0" applyFont="1" applyBorder="1" applyAlignment="1">
      <alignment horizontal="center" vertical="center" wrapText="1"/>
    </xf>
    <xf numFmtId="0" fontId="43" fillId="0" borderId="0" xfId="0" applyFont="1" applyBorder="1" applyAlignment="1">
      <alignment wrapText="1"/>
    </xf>
    <xf numFmtId="0" fontId="44" fillId="0" borderId="0" xfId="0" applyFont="1" applyBorder="1" applyAlignment="1">
      <alignment horizontal="center" wrapText="1"/>
    </xf>
    <xf numFmtId="0" fontId="43" fillId="0" borderId="53" xfId="0" applyFont="1" applyBorder="1" applyAlignment="1">
      <alignment horizontal="right" vertical="center"/>
    </xf>
    <xf numFmtId="0" fontId="43" fillId="34" borderId="55" xfId="0" applyFont="1" applyFill="1" applyBorder="1" applyAlignment="1">
      <alignment vertical="center" wrapText="1"/>
    </xf>
    <xf numFmtId="0" fontId="6" fillId="0" borderId="53" xfId="0" applyFont="1" applyBorder="1" applyAlignment="1">
      <alignment horizontal="center" vertical="center"/>
    </xf>
    <xf numFmtId="0" fontId="43" fillId="0" borderId="55" xfId="0" applyFont="1" applyBorder="1" applyAlignment="1">
      <alignment horizontal="center" vertical="center"/>
    </xf>
    <xf numFmtId="0" fontId="43" fillId="0" borderId="0" xfId="0" applyFont="1" applyBorder="1" applyAlignment="1">
      <alignment horizontal="center" vertical="center"/>
    </xf>
    <xf numFmtId="0" fontId="30" fillId="32" borderId="10" xfId="0" applyFont="1" applyFill="1" applyBorder="1" applyAlignment="1">
      <alignment horizontal="left" vertical="top" wrapText="1"/>
    </xf>
    <xf numFmtId="0" fontId="37" fillId="32" borderId="10" xfId="0" applyFont="1" applyFill="1" applyBorder="1" applyAlignment="1">
      <alignment horizontal="center" vertical="top" wrapText="1"/>
    </xf>
    <xf numFmtId="0" fontId="30" fillId="32" borderId="10" xfId="0" applyFont="1" applyFill="1" applyBorder="1" applyAlignment="1">
      <alignment horizontal="center" vertical="top" wrapText="1"/>
    </xf>
    <xf numFmtId="0" fontId="37" fillId="32" borderId="10" xfId="0" applyFont="1" applyFill="1" applyBorder="1" applyAlignment="1">
      <alignment horizontal="center" vertical="center" wrapText="1"/>
    </xf>
    <xf numFmtId="0" fontId="37" fillId="32" borderId="61" xfId="0" applyFont="1" applyFill="1" applyBorder="1" applyAlignment="1">
      <alignment horizontal="center" vertical="center" wrapText="1"/>
    </xf>
    <xf numFmtId="0" fontId="37" fillId="32" borderId="62" xfId="0" applyFont="1" applyFill="1" applyBorder="1" applyAlignment="1">
      <alignment horizontal="center" vertical="center" wrapText="1"/>
    </xf>
    <xf numFmtId="0" fontId="37" fillId="32" borderId="63" xfId="0" applyFont="1" applyFill="1" applyBorder="1" applyAlignment="1">
      <alignment horizontal="center" vertical="center" wrapText="1"/>
    </xf>
    <xf numFmtId="0" fontId="37" fillId="32" borderId="64" xfId="0" applyFont="1" applyFill="1" applyBorder="1" applyAlignment="1">
      <alignment horizontal="center" vertical="center" wrapText="1"/>
    </xf>
    <xf numFmtId="0" fontId="37" fillId="32" borderId="0" xfId="0" applyFont="1" applyFill="1" applyBorder="1" applyAlignment="1">
      <alignment horizontal="center" vertical="center" wrapText="1"/>
    </xf>
    <xf numFmtId="0" fontId="37" fillId="32" borderId="37" xfId="0" applyFont="1" applyFill="1" applyBorder="1" applyAlignment="1">
      <alignment horizontal="center" vertical="center" wrapText="1"/>
    </xf>
    <xf numFmtId="0" fontId="37" fillId="32" borderId="22" xfId="0" applyFont="1" applyFill="1" applyBorder="1" applyAlignment="1">
      <alignment horizontal="center" vertical="center" wrapText="1"/>
    </xf>
    <xf numFmtId="0" fontId="37" fillId="32" borderId="23" xfId="0" applyFont="1" applyFill="1" applyBorder="1" applyAlignment="1">
      <alignment horizontal="center" vertical="center" wrapText="1"/>
    </xf>
    <xf numFmtId="0" fontId="37" fillId="32" borderId="24" xfId="0" applyFont="1" applyFill="1" applyBorder="1" applyAlignment="1">
      <alignment horizontal="center" vertical="center" wrapText="1"/>
    </xf>
    <xf numFmtId="0" fontId="38" fillId="32" borderId="10" xfId="0" applyFont="1" applyFill="1" applyBorder="1" applyAlignment="1">
      <alignment horizontal="left"/>
    </xf>
    <xf numFmtId="0" fontId="37" fillId="32" borderId="10" xfId="0" applyFont="1" applyFill="1" applyBorder="1" applyAlignment="1">
      <alignment horizontal="left" vertical="top" wrapText="1"/>
    </xf>
    <xf numFmtId="0" fontId="38" fillId="32" borderId="10" xfId="0" applyFont="1" applyFill="1" applyBorder="1" applyAlignment="1">
      <alignment/>
    </xf>
    <xf numFmtId="0" fontId="40" fillId="32" borderId="10" xfId="0" applyFont="1" applyFill="1" applyBorder="1" applyAlignment="1">
      <alignment horizontal="left" vertical="top" wrapText="1"/>
    </xf>
    <xf numFmtId="0" fontId="40" fillId="32" borderId="10" xfId="0" applyFont="1" applyFill="1" applyBorder="1" applyAlignment="1">
      <alignment horizontal="center" vertical="top" wrapText="1"/>
    </xf>
    <xf numFmtId="0" fontId="39" fillId="32" borderId="10" xfId="0" applyFont="1" applyFill="1" applyBorder="1" applyAlignment="1">
      <alignment horizontal="left" vertical="top" wrapText="1"/>
    </xf>
    <xf numFmtId="0" fontId="29" fillId="32" borderId="0" xfId="0" applyFont="1" applyFill="1" applyBorder="1" applyAlignment="1">
      <alignment horizontal="center" vertical="top" wrapText="1"/>
    </xf>
    <xf numFmtId="0" fontId="30" fillId="32" borderId="10" xfId="0" applyFont="1" applyFill="1" applyBorder="1" applyAlignment="1">
      <alignment vertical="top" wrapText="1"/>
    </xf>
    <xf numFmtId="0" fontId="86" fillId="32" borderId="10" xfId="0" applyFont="1" applyFill="1" applyBorder="1" applyAlignment="1">
      <alignment horizontal="left" vertical="top" wrapText="1"/>
    </xf>
    <xf numFmtId="0" fontId="86" fillId="32" borderId="10" xfId="0" applyFont="1" applyFill="1" applyBorder="1" applyAlignment="1">
      <alignment horizontal="center" vertical="top" wrapText="1"/>
    </xf>
    <xf numFmtId="0" fontId="41" fillId="32" borderId="10" xfId="0" applyFont="1" applyFill="1" applyBorder="1" applyAlignment="1">
      <alignment horizontal="center" vertical="top" wrapText="1"/>
    </xf>
    <xf numFmtId="4" fontId="37" fillId="32" borderId="10" xfId="0" applyNumberFormat="1" applyFont="1" applyFill="1" applyBorder="1" applyAlignment="1">
      <alignment horizontal="center" vertical="top" wrapText="1"/>
    </xf>
    <xf numFmtId="0" fontId="29" fillId="32" borderId="61" xfId="0" applyFont="1" applyFill="1" applyBorder="1" applyAlignment="1">
      <alignment horizontal="center" vertical="top" wrapText="1"/>
    </xf>
    <xf numFmtId="0" fontId="29" fillId="32" borderId="62" xfId="0" applyFont="1" applyFill="1" applyBorder="1" applyAlignment="1">
      <alignment horizontal="center" vertical="top" wrapText="1"/>
    </xf>
    <xf numFmtId="0" fontId="29" fillId="32" borderId="63" xfId="0" applyFont="1" applyFill="1" applyBorder="1" applyAlignment="1">
      <alignment horizontal="center" vertical="top" wrapText="1"/>
    </xf>
    <xf numFmtId="0" fontId="29" fillId="32" borderId="64" xfId="0" applyFont="1" applyFill="1" applyBorder="1" applyAlignment="1">
      <alignment horizontal="center" vertical="top" wrapText="1"/>
    </xf>
    <xf numFmtId="0" fontId="29" fillId="32" borderId="37" xfId="0" applyFont="1" applyFill="1" applyBorder="1" applyAlignment="1">
      <alignment horizontal="center" vertical="top" wrapText="1"/>
    </xf>
    <xf numFmtId="0" fontId="29" fillId="32" borderId="22" xfId="0" applyFont="1" applyFill="1" applyBorder="1" applyAlignment="1">
      <alignment horizontal="center" vertical="top" wrapText="1"/>
    </xf>
    <xf numFmtId="0" fontId="29" fillId="32" borderId="23" xfId="0" applyFont="1" applyFill="1" applyBorder="1" applyAlignment="1">
      <alignment horizontal="center" vertical="top" wrapText="1"/>
    </xf>
    <xf numFmtId="0" fontId="29" fillId="32" borderId="24" xfId="0" applyFont="1" applyFill="1" applyBorder="1" applyAlignment="1">
      <alignment horizontal="center" vertical="top" wrapText="1"/>
    </xf>
    <xf numFmtId="0" fontId="30" fillId="0" borderId="0" xfId="0" applyFont="1" applyAlignment="1">
      <alignment horizontal="center"/>
    </xf>
    <xf numFmtId="0" fontId="37" fillId="0" borderId="10" xfId="0" applyFont="1" applyBorder="1" applyAlignment="1">
      <alignment horizontal="center" vertical="top" wrapText="1"/>
    </xf>
    <xf numFmtId="0" fontId="37" fillId="0" borderId="10" xfId="0" applyFont="1" applyBorder="1" applyAlignment="1">
      <alignment horizontal="left" vertical="top" wrapText="1"/>
    </xf>
    <xf numFmtId="0" fontId="5"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5" fillId="0" borderId="0" xfId="0" applyFont="1" applyFill="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8" xfId="0" applyFont="1" applyBorder="1" applyAlignment="1">
      <alignment horizontal="left" vertical="center" wrapText="1"/>
    </xf>
    <xf numFmtId="0" fontId="6" fillId="0" borderId="0" xfId="0" applyFont="1" applyAlignment="1">
      <alignment horizontal="left" vertical="center" indent="5"/>
    </xf>
    <xf numFmtId="0" fontId="6" fillId="0" borderId="66" xfId="0" applyFont="1" applyBorder="1" applyAlignment="1">
      <alignment horizontal="left" vertical="center" indent="7"/>
    </xf>
    <xf numFmtId="0" fontId="6" fillId="0" borderId="1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15" xfId="0" applyFont="1" applyBorder="1" applyAlignment="1">
      <alignment horizontal="left" vertical="center" wrapText="1"/>
    </xf>
    <xf numFmtId="0" fontId="6" fillId="0" borderId="38"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0" xfId="0" applyFont="1" applyAlignment="1">
      <alignment horizontal="left" vertical="center"/>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6" xfId="0" applyFont="1" applyBorder="1" applyAlignment="1">
      <alignment horizontal="left" vertical="center" wrapText="1"/>
    </xf>
    <xf numFmtId="0" fontId="10" fillId="0" borderId="18" xfId="0" applyFont="1" applyBorder="1" applyAlignment="1">
      <alignment horizontal="left" vertical="center" wrapText="1"/>
    </xf>
    <xf numFmtId="0" fontId="6" fillId="0" borderId="0" xfId="0" applyFont="1" applyAlignment="1">
      <alignment horizontal="left" vertical="center"/>
    </xf>
    <xf numFmtId="0" fontId="10" fillId="0" borderId="0" xfId="0" applyFont="1" applyAlignment="1">
      <alignment horizontal="left" vertical="center"/>
    </xf>
    <xf numFmtId="0" fontId="18" fillId="0" borderId="0" xfId="0" applyFont="1" applyAlignment="1">
      <alignment horizontal="left" vertical="center"/>
    </xf>
    <xf numFmtId="0" fontId="6" fillId="0" borderId="66" xfId="0" applyFont="1" applyBorder="1" applyAlignment="1">
      <alignment horizontal="left" vertical="center"/>
    </xf>
    <xf numFmtId="0" fontId="10" fillId="0" borderId="66" xfId="0" applyFont="1" applyBorder="1" applyAlignment="1">
      <alignment horizontal="left" vertical="center"/>
    </xf>
    <xf numFmtId="0" fontId="4" fillId="0" borderId="49"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5" fillId="0" borderId="0" xfId="0" applyFont="1" applyAlignment="1">
      <alignment horizontal="left" vertical="center"/>
    </xf>
    <xf numFmtId="0" fontId="10" fillId="0" borderId="3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6" xfId="0" applyFont="1" applyBorder="1" applyAlignment="1">
      <alignment horizontal="center" vertical="center" wrapText="1"/>
    </xf>
    <xf numFmtId="2" fontId="10" fillId="0" borderId="25" xfId="0" applyNumberFormat="1" applyFont="1" applyBorder="1" applyAlignment="1">
      <alignment horizontal="center" vertical="center" wrapText="1"/>
    </xf>
    <xf numFmtId="2" fontId="10" fillId="0" borderId="26" xfId="0" applyNumberFormat="1" applyFont="1" applyBorder="1" applyAlignment="1">
      <alignment horizontal="center" vertical="center" wrapText="1"/>
    </xf>
    <xf numFmtId="0" fontId="6" fillId="0" borderId="6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6"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28" xfId="0" applyFont="1" applyBorder="1" applyAlignment="1">
      <alignment vertical="center" wrapText="1"/>
    </xf>
    <xf numFmtId="0" fontId="6" fillId="0" borderId="30" xfId="0" applyFont="1" applyBorder="1" applyAlignment="1">
      <alignment vertical="center" wrapText="1"/>
    </xf>
    <xf numFmtId="0" fontId="6" fillId="0" borderId="39" xfId="0" applyFont="1" applyBorder="1" applyAlignment="1">
      <alignment vertical="center" wrapText="1"/>
    </xf>
    <xf numFmtId="0" fontId="6" fillId="0" borderId="70" xfId="0" applyFont="1" applyBorder="1" applyAlignment="1">
      <alignment vertical="center" wrapText="1"/>
    </xf>
    <xf numFmtId="0" fontId="6" fillId="0" borderId="25"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38" xfId="0" applyFont="1" applyBorder="1" applyAlignment="1">
      <alignment horizontal="center" vertical="top" wrapText="1"/>
    </xf>
    <xf numFmtId="0" fontId="8" fillId="0" borderId="34" xfId="0" applyFont="1" applyBorder="1" applyAlignment="1">
      <alignment horizontal="center" vertical="top" wrapText="1"/>
    </xf>
    <xf numFmtId="0" fontId="6" fillId="0" borderId="76" xfId="0" applyFont="1" applyBorder="1" applyAlignment="1">
      <alignment horizontal="center" vertical="center" wrapText="1"/>
    </xf>
    <xf numFmtId="0" fontId="6" fillId="0" borderId="65"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6" fillId="0" borderId="38" xfId="0" applyFont="1" applyBorder="1" applyAlignment="1">
      <alignment horizontal="center" vertical="center" wrapText="1"/>
    </xf>
    <xf numFmtId="0" fontId="6" fillId="0" borderId="18"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quotePrefix="1">
      <alignment horizontal="left" vertical="center" wrapText="1"/>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18" xfId="0" applyBorder="1" applyAlignment="1">
      <alignment vertical="center" wrapText="1"/>
    </xf>
    <xf numFmtId="0" fontId="0" fillId="0" borderId="15" xfId="0" applyBorder="1" applyAlignment="1">
      <alignment vertical="center" wrapText="1"/>
    </xf>
    <xf numFmtId="0" fontId="6" fillId="0" borderId="38" xfId="0" applyFont="1" applyBorder="1" applyAlignment="1">
      <alignment vertical="center" wrapText="1"/>
    </xf>
    <xf numFmtId="0" fontId="6" fillId="0" borderId="34" xfId="0" applyFont="1" applyBorder="1" applyAlignment="1">
      <alignment vertical="center" wrapText="1"/>
    </xf>
    <xf numFmtId="0" fontId="4" fillId="0" borderId="35"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36" xfId="0" applyFont="1" applyBorder="1" applyAlignment="1">
      <alignment horizontal="center" vertical="center" wrapText="1"/>
    </xf>
    <xf numFmtId="0" fontId="1" fillId="32" borderId="28" xfId="0" applyFont="1" applyFill="1" applyBorder="1" applyAlignment="1">
      <alignment horizontal="left" vertical="center" wrapText="1"/>
    </xf>
    <xf numFmtId="0" fontId="1" fillId="32" borderId="29" xfId="0" applyFont="1" applyFill="1" applyBorder="1" applyAlignment="1">
      <alignment horizontal="left" vertical="center" wrapText="1"/>
    </xf>
    <xf numFmtId="0" fontId="1" fillId="32" borderId="30" xfId="0" applyFont="1" applyFill="1" applyBorder="1" applyAlignment="1">
      <alignment horizontal="left" vertical="center" wrapText="1"/>
    </xf>
    <xf numFmtId="0" fontId="1" fillId="32" borderId="28" xfId="0" applyFont="1" applyFill="1" applyBorder="1" applyAlignment="1">
      <alignment horizontal="center" vertical="center"/>
    </xf>
    <xf numFmtId="0" fontId="1" fillId="32" borderId="29" xfId="0" applyFont="1" applyFill="1" applyBorder="1" applyAlignment="1">
      <alignment horizontal="center" vertical="center"/>
    </xf>
    <xf numFmtId="0" fontId="1" fillId="32" borderId="30" xfId="0" applyFont="1" applyFill="1" applyBorder="1" applyAlignment="1">
      <alignment horizontal="center" vertical="center"/>
    </xf>
    <xf numFmtId="0" fontId="1" fillId="32" borderId="10" xfId="0" applyFont="1" applyFill="1" applyBorder="1" applyAlignment="1">
      <alignment horizontal="center"/>
    </xf>
    <xf numFmtId="0" fontId="1" fillId="32" borderId="28"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1" fillId="32" borderId="30" xfId="0" applyFont="1" applyFill="1" applyBorder="1" applyAlignment="1">
      <alignment horizontal="center" vertical="center" wrapText="1"/>
    </xf>
    <xf numFmtId="0" fontId="1" fillId="32" borderId="28" xfId="0" applyFont="1" applyFill="1" applyBorder="1" applyAlignment="1">
      <alignment horizontal="center"/>
    </xf>
    <xf numFmtId="0" fontId="1" fillId="32" borderId="29" xfId="0" applyFont="1" applyFill="1" applyBorder="1" applyAlignment="1">
      <alignment horizontal="center"/>
    </xf>
    <xf numFmtId="0" fontId="1" fillId="32" borderId="30" xfId="0" applyFont="1" applyFill="1" applyBorder="1" applyAlignment="1">
      <alignment horizontal="center"/>
    </xf>
    <xf numFmtId="0" fontId="1" fillId="32" borderId="16" xfId="0" applyFont="1" applyFill="1" applyBorder="1" applyAlignment="1">
      <alignment horizontal="left" vertical="center"/>
    </xf>
    <xf numFmtId="0" fontId="1" fillId="32" borderId="18" xfId="0" applyFont="1" applyFill="1" applyBorder="1" applyAlignment="1">
      <alignment horizontal="left" vertical="center"/>
    </xf>
    <xf numFmtId="0" fontId="1" fillId="32" borderId="25" xfId="0" applyFont="1" applyFill="1" applyBorder="1" applyAlignment="1">
      <alignment horizontal="left" vertical="center"/>
    </xf>
    <xf numFmtId="0" fontId="1" fillId="32" borderId="44" xfId="0" applyFont="1" applyFill="1" applyBorder="1" applyAlignment="1">
      <alignment horizontal="center"/>
    </xf>
    <xf numFmtId="0" fontId="1" fillId="32" borderId="78" xfId="0" applyFont="1" applyFill="1" applyBorder="1" applyAlignment="1">
      <alignment horizontal="center"/>
    </xf>
    <xf numFmtId="0" fontId="1" fillId="32" borderId="0" xfId="0" applyFont="1" applyFill="1" applyAlignment="1">
      <alignment horizontal="left"/>
    </xf>
    <xf numFmtId="0" fontId="22" fillId="32" borderId="0" xfId="0" applyFont="1" applyFill="1" applyAlignment="1">
      <alignment horizontal="justify" vertical="center"/>
    </xf>
    <xf numFmtId="0" fontId="1" fillId="32" borderId="41" xfId="0" applyFont="1" applyFill="1" applyBorder="1" applyAlignment="1">
      <alignment horizontal="center"/>
    </xf>
    <xf numFmtId="0" fontId="1" fillId="32" borderId="51" xfId="0" applyFont="1" applyFill="1" applyBorder="1" applyAlignment="1">
      <alignment horizontal="center"/>
    </xf>
    <xf numFmtId="0" fontId="1" fillId="32" borderId="42" xfId="0" applyFont="1" applyFill="1" applyBorder="1" applyAlignment="1">
      <alignment horizontal="center"/>
    </xf>
    <xf numFmtId="0" fontId="1" fillId="32" borderId="21" xfId="0" applyFont="1" applyFill="1" applyBorder="1" applyAlignment="1">
      <alignment horizontal="center"/>
    </xf>
    <xf numFmtId="0" fontId="1" fillId="32" borderId="39" xfId="0" applyFont="1" applyFill="1" applyBorder="1" applyAlignment="1">
      <alignment horizontal="center"/>
    </xf>
    <xf numFmtId="0" fontId="1" fillId="32" borderId="69" xfId="0" applyFont="1" applyFill="1" applyBorder="1" applyAlignment="1">
      <alignment horizontal="center"/>
    </xf>
    <xf numFmtId="0" fontId="1" fillId="32" borderId="70" xfId="0" applyFont="1" applyFill="1" applyBorder="1" applyAlignment="1">
      <alignment horizontal="center"/>
    </xf>
    <xf numFmtId="0" fontId="1" fillId="32" borderId="52" xfId="0" applyFont="1" applyFill="1" applyBorder="1" applyAlignment="1">
      <alignment horizontal="center"/>
    </xf>
    <xf numFmtId="0" fontId="1" fillId="32" borderId="66" xfId="0" applyFont="1" applyFill="1" applyBorder="1" applyAlignment="1">
      <alignment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27"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25" xfId="0" applyFont="1" applyFill="1" applyBorder="1" applyAlignment="1">
      <alignment horizontal="center" vertical="center"/>
    </xf>
    <xf numFmtId="0" fontId="1" fillId="32" borderId="26" xfId="0" applyFont="1" applyFill="1" applyBorder="1" applyAlignment="1">
      <alignment horizontal="center" vertical="center"/>
    </xf>
    <xf numFmtId="0" fontId="1" fillId="32" borderId="40" xfId="0" applyFont="1" applyFill="1" applyBorder="1" applyAlignment="1">
      <alignment horizontal="center"/>
    </xf>
    <xf numFmtId="0" fontId="1" fillId="32" borderId="17" xfId="0" applyFont="1" applyFill="1" applyBorder="1" applyAlignment="1">
      <alignment horizontal="center"/>
    </xf>
    <xf numFmtId="0" fontId="1" fillId="32" borderId="38" xfId="0" applyFont="1" applyFill="1" applyBorder="1" applyAlignment="1">
      <alignment horizontal="center"/>
    </xf>
    <xf numFmtId="0" fontId="1" fillId="32" borderId="71" xfId="0" applyFont="1" applyFill="1" applyBorder="1" applyAlignment="1">
      <alignment horizontal="center"/>
    </xf>
    <xf numFmtId="0" fontId="1" fillId="32" borderId="34" xfId="0" applyFont="1" applyFill="1" applyBorder="1" applyAlignment="1">
      <alignment horizontal="center"/>
    </xf>
    <xf numFmtId="0" fontId="1" fillId="32" borderId="50" xfId="0" applyFont="1" applyFill="1" applyBorder="1" applyAlignment="1">
      <alignment horizontal="center"/>
    </xf>
    <xf numFmtId="0" fontId="1" fillId="32" borderId="0" xfId="0" applyFont="1" applyFill="1" applyBorder="1" applyAlignment="1">
      <alignment vertical="center" wrapText="1"/>
    </xf>
    <xf numFmtId="0" fontId="2" fillId="32" borderId="38" xfId="0" applyFont="1" applyFill="1" applyBorder="1" applyAlignment="1">
      <alignment horizontal="center" wrapText="1"/>
    </xf>
    <xf numFmtId="0" fontId="2" fillId="32" borderId="71" xfId="0" applyFont="1" applyFill="1" applyBorder="1" applyAlignment="1">
      <alignment horizontal="center" wrapText="1"/>
    </xf>
    <xf numFmtId="0" fontId="2" fillId="32" borderId="34" xfId="0" applyFont="1" applyFill="1" applyBorder="1" applyAlignment="1">
      <alignment horizontal="center" wrapText="1"/>
    </xf>
    <xf numFmtId="0" fontId="2" fillId="32" borderId="45" xfId="0" applyFont="1" applyFill="1" applyBorder="1" applyAlignment="1">
      <alignment horizontal="center" wrapText="1"/>
    </xf>
    <xf numFmtId="0" fontId="1" fillId="32" borderId="14" xfId="0" applyFont="1" applyFill="1" applyBorder="1" applyAlignment="1">
      <alignment horizontal="center" wrapText="1"/>
    </xf>
    <xf numFmtId="0" fontId="1" fillId="32" borderId="27" xfId="0" applyFont="1" applyFill="1" applyBorder="1" applyAlignment="1">
      <alignment horizontal="center" wrapText="1"/>
    </xf>
    <xf numFmtId="0" fontId="1" fillId="32" borderId="13" xfId="0" applyFont="1" applyFill="1" applyBorder="1" applyAlignment="1">
      <alignment horizontal="center" wrapText="1"/>
    </xf>
    <xf numFmtId="0" fontId="1" fillId="32" borderId="26" xfId="0" applyFont="1" applyFill="1" applyBorder="1" applyAlignment="1">
      <alignment horizontal="center" wrapText="1"/>
    </xf>
    <xf numFmtId="0" fontId="1" fillId="32" borderId="39" xfId="0" applyFont="1" applyFill="1" applyBorder="1" applyAlignment="1">
      <alignment horizontal="center" wrapText="1"/>
    </xf>
    <xf numFmtId="0" fontId="1" fillId="32" borderId="69" xfId="0" applyFont="1" applyFill="1" applyBorder="1" applyAlignment="1">
      <alignment horizontal="center" wrapText="1"/>
    </xf>
    <xf numFmtId="0" fontId="1" fillId="32" borderId="70" xfId="0" applyFont="1" applyFill="1" applyBorder="1" applyAlignment="1">
      <alignment horizontal="center" wrapText="1"/>
    </xf>
    <xf numFmtId="0" fontId="1" fillId="32" borderId="21" xfId="0" applyFont="1" applyFill="1" applyBorder="1" applyAlignment="1">
      <alignment horizontal="center" wrapText="1"/>
    </xf>
    <xf numFmtId="0" fontId="1" fillId="32" borderId="52" xfId="0" applyFont="1" applyFill="1" applyBorder="1" applyAlignment="1">
      <alignment horizontal="center" wrapText="1"/>
    </xf>
    <xf numFmtId="0" fontId="2" fillId="32" borderId="13" xfId="0" applyFont="1" applyFill="1" applyBorder="1" applyAlignment="1">
      <alignment horizontal="center" wrapText="1"/>
    </xf>
    <xf numFmtId="0" fontId="2" fillId="32" borderId="14" xfId="0" applyFont="1" applyFill="1" applyBorder="1" applyAlignment="1">
      <alignment horizontal="center" wrapText="1"/>
    </xf>
    <xf numFmtId="0" fontId="2" fillId="32" borderId="26" xfId="0" applyFont="1" applyFill="1" applyBorder="1" applyAlignment="1">
      <alignment horizontal="center" wrapText="1"/>
    </xf>
    <xf numFmtId="0" fontId="2" fillId="32" borderId="42" xfId="0" applyFont="1" applyFill="1" applyBorder="1" applyAlignment="1">
      <alignment horizontal="center" wrapText="1"/>
    </xf>
    <xf numFmtId="0" fontId="2" fillId="32" borderId="21" xfId="0" applyFont="1" applyFill="1" applyBorder="1" applyAlignment="1">
      <alignment horizontal="center" wrapText="1"/>
    </xf>
    <xf numFmtId="0" fontId="1" fillId="32" borderId="79" xfId="0" applyFont="1" applyFill="1" applyBorder="1" applyAlignment="1">
      <alignment horizontal="center" wrapText="1"/>
    </xf>
    <xf numFmtId="0" fontId="1" fillId="32" borderId="71" xfId="0" applyFont="1" applyFill="1" applyBorder="1" applyAlignment="1">
      <alignment horizontal="center" wrapText="1"/>
    </xf>
    <xf numFmtId="0" fontId="1" fillId="32" borderId="34" xfId="0" applyFont="1" applyFill="1" applyBorder="1" applyAlignment="1">
      <alignment horizontal="center" wrapText="1"/>
    </xf>
    <xf numFmtId="0" fontId="1" fillId="32" borderId="38" xfId="0" applyFont="1" applyFill="1" applyBorder="1" applyAlignment="1">
      <alignment horizontal="center" wrapText="1"/>
    </xf>
    <xf numFmtId="0" fontId="1" fillId="32" borderId="12" xfId="0" applyFont="1" applyFill="1" applyBorder="1" applyAlignment="1">
      <alignment horizontal="center" wrapText="1"/>
    </xf>
    <xf numFmtId="0" fontId="1" fillId="32" borderId="80" xfId="0" applyFont="1" applyFill="1" applyBorder="1" applyAlignment="1">
      <alignment horizontal="center" wrapText="1"/>
    </xf>
    <xf numFmtId="0" fontId="1" fillId="32" borderId="81" xfId="0" applyFont="1" applyFill="1" applyBorder="1" applyAlignment="1">
      <alignment horizontal="center" wrapText="1"/>
    </xf>
    <xf numFmtId="0" fontId="1" fillId="32" borderId="29" xfId="0" applyFont="1" applyFill="1" applyBorder="1" applyAlignment="1">
      <alignment horizontal="center" wrapText="1"/>
    </xf>
    <xf numFmtId="0" fontId="1" fillId="32" borderId="30" xfId="0" applyFont="1" applyFill="1" applyBorder="1" applyAlignment="1">
      <alignment horizontal="center" wrapText="1"/>
    </xf>
    <xf numFmtId="0" fontId="1" fillId="32" borderId="28" xfId="0" applyFont="1" applyFill="1" applyBorder="1" applyAlignment="1">
      <alignment horizontal="center" wrapText="1"/>
    </xf>
    <xf numFmtId="0" fontId="1" fillId="32" borderId="10" xfId="0" applyFont="1" applyFill="1" applyBorder="1" applyAlignment="1">
      <alignment horizontal="center" wrapText="1"/>
    </xf>
    <xf numFmtId="0" fontId="1" fillId="32" borderId="51" xfId="0" applyFont="1" applyFill="1" applyBorder="1" applyAlignment="1">
      <alignment horizontal="center" wrapText="1"/>
    </xf>
    <xf numFmtId="0" fontId="1" fillId="32" borderId="82" xfId="0" applyFont="1" applyFill="1" applyBorder="1" applyAlignment="1">
      <alignment horizontal="center" wrapText="1"/>
    </xf>
    <xf numFmtId="0" fontId="2" fillId="32" borderId="79" xfId="0" applyFont="1" applyFill="1" applyBorder="1" applyAlignment="1">
      <alignment horizontal="center" wrapText="1"/>
    </xf>
    <xf numFmtId="0" fontId="1" fillId="32" borderId="16" xfId="0" applyFont="1" applyFill="1" applyBorder="1" applyAlignment="1">
      <alignment horizontal="left" wrapText="1"/>
    </xf>
    <xf numFmtId="0" fontId="1" fillId="32" borderId="18" xfId="0" applyFont="1" applyFill="1" applyBorder="1" applyAlignment="1">
      <alignment horizontal="left" wrapText="1"/>
    </xf>
    <xf numFmtId="0" fontId="1" fillId="32" borderId="15" xfId="0" applyFont="1" applyFill="1" applyBorder="1" applyAlignment="1">
      <alignment horizontal="left" wrapText="1"/>
    </xf>
    <xf numFmtId="0" fontId="2" fillId="32" borderId="39" xfId="0" applyFont="1" applyFill="1" applyBorder="1" applyAlignment="1">
      <alignment horizontal="center" wrapText="1"/>
    </xf>
    <xf numFmtId="0" fontId="2" fillId="32" borderId="69" xfId="0" applyFont="1" applyFill="1" applyBorder="1" applyAlignment="1">
      <alignment horizontal="center" wrapText="1"/>
    </xf>
    <xf numFmtId="0" fontId="2" fillId="32" borderId="73" xfId="0" applyFont="1" applyFill="1" applyBorder="1" applyAlignment="1">
      <alignment horizontal="center" wrapText="1"/>
    </xf>
    <xf numFmtId="0" fontId="2" fillId="32" borderId="70" xfId="0" applyFont="1" applyFill="1" applyBorder="1" applyAlignment="1">
      <alignment horizontal="center" wrapText="1"/>
    </xf>
    <xf numFmtId="0" fontId="2" fillId="32" borderId="81" xfId="0" applyFont="1" applyFill="1" applyBorder="1" applyAlignment="1">
      <alignment horizontal="center" wrapText="1"/>
    </xf>
    <xf numFmtId="0" fontId="2" fillId="32" borderId="29" xfId="0" applyFont="1" applyFill="1" applyBorder="1" applyAlignment="1">
      <alignment horizontal="center" wrapText="1"/>
    </xf>
    <xf numFmtId="0" fontId="2" fillId="32" borderId="30" xfId="0" applyFont="1" applyFill="1" applyBorder="1" applyAlignment="1">
      <alignment horizontal="center" wrapText="1"/>
    </xf>
    <xf numFmtId="0" fontId="2" fillId="32" borderId="28" xfId="0" applyFont="1" applyFill="1" applyBorder="1" applyAlignment="1">
      <alignment horizontal="center" wrapText="1"/>
    </xf>
    <xf numFmtId="0" fontId="2" fillId="32" borderId="72" xfId="0" applyFont="1" applyFill="1" applyBorder="1" applyAlignment="1">
      <alignment horizontal="center" wrapText="1"/>
    </xf>
    <xf numFmtId="0" fontId="2" fillId="32" borderId="82" xfId="0" applyFont="1" applyFill="1" applyBorder="1" applyAlignment="1">
      <alignment horizontal="center" wrapText="1"/>
    </xf>
    <xf numFmtId="1" fontId="7" fillId="32" borderId="11" xfId="0" applyNumberFormat="1" applyFont="1" applyFill="1" applyBorder="1" applyAlignment="1">
      <alignment horizontal="center" wrapText="1"/>
    </xf>
    <xf numFmtId="0" fontId="2" fillId="32" borderId="52" xfId="0" applyFont="1" applyFill="1" applyBorder="1" applyAlignment="1">
      <alignment horizontal="center" wrapText="1"/>
    </xf>
    <xf numFmtId="0" fontId="2" fillId="32" borderId="76" xfId="0" applyFont="1" applyFill="1" applyBorder="1" applyAlignment="1">
      <alignment horizontal="center" wrapText="1"/>
    </xf>
    <xf numFmtId="0" fontId="2" fillId="32" borderId="12" xfId="0" applyFont="1" applyFill="1" applyBorder="1" applyAlignment="1">
      <alignment horizontal="center" wrapText="1"/>
    </xf>
    <xf numFmtId="0" fontId="2" fillId="32" borderId="80" xfId="0" applyFont="1" applyFill="1" applyBorder="1" applyAlignment="1">
      <alignment horizontal="center" wrapText="1"/>
    </xf>
    <xf numFmtId="0" fontId="1" fillId="32" borderId="83" xfId="0" applyFont="1" applyFill="1" applyBorder="1" applyAlignment="1">
      <alignment horizontal="left" wrapText="1"/>
    </xf>
    <xf numFmtId="0" fontId="2" fillId="32" borderId="66" xfId="0" applyFont="1" applyFill="1" applyBorder="1" applyAlignment="1">
      <alignment horizontal="left" wrapText="1"/>
    </xf>
    <xf numFmtId="0" fontId="1" fillId="32" borderId="66" xfId="0" applyFont="1" applyFill="1" applyBorder="1" applyAlignment="1">
      <alignment vertical="center"/>
    </xf>
    <xf numFmtId="0" fontId="1" fillId="32" borderId="18" xfId="0" applyFont="1" applyFill="1" applyBorder="1" applyAlignment="1">
      <alignment horizontal="center" wrapText="1"/>
    </xf>
    <xf numFmtId="0" fontId="1" fillId="32" borderId="25" xfId="0" applyFont="1" applyFill="1" applyBorder="1" applyAlignment="1">
      <alignment horizontal="center" wrapText="1"/>
    </xf>
    <xf numFmtId="0" fontId="2" fillId="32" borderId="10" xfId="0" applyFont="1" applyFill="1" applyBorder="1" applyAlignment="1">
      <alignment horizontal="center" wrapText="1"/>
    </xf>
    <xf numFmtId="0" fontId="2" fillId="32" borderId="51" xfId="0" applyFont="1" applyFill="1" applyBorder="1" applyAlignment="1">
      <alignment horizontal="center" wrapText="1"/>
    </xf>
    <xf numFmtId="1" fontId="7" fillId="32" borderId="12" xfId="0" applyNumberFormat="1" applyFont="1" applyFill="1" applyBorder="1" applyAlignment="1">
      <alignment horizontal="center" wrapText="1"/>
    </xf>
    <xf numFmtId="0" fontId="2" fillId="32" borderId="0" xfId="0" applyFont="1" applyFill="1" applyAlignment="1">
      <alignment horizontal="left"/>
    </xf>
    <xf numFmtId="0" fontId="2" fillId="32" borderId="23" xfId="0" applyFont="1" applyFill="1" applyBorder="1" applyAlignment="1">
      <alignment horizontal="center" vertical="center" wrapText="1"/>
    </xf>
    <xf numFmtId="2" fontId="2" fillId="32" borderId="12" xfId="0" applyNumberFormat="1" applyFont="1" applyFill="1" applyBorder="1" applyAlignment="1">
      <alignment horizontal="center" wrapText="1"/>
    </xf>
    <xf numFmtId="2" fontId="2" fillId="32" borderId="80" xfId="0" applyNumberFormat="1" applyFont="1" applyFill="1" applyBorder="1" applyAlignment="1">
      <alignment horizontal="center" wrapText="1"/>
    </xf>
    <xf numFmtId="2" fontId="1" fillId="32" borderId="10" xfId="0" applyNumberFormat="1" applyFont="1" applyFill="1" applyBorder="1" applyAlignment="1">
      <alignment horizontal="center"/>
    </xf>
    <xf numFmtId="0" fontId="1" fillId="32" borderId="0" xfId="0" applyFont="1" applyFill="1" applyAlignment="1">
      <alignment vertical="center"/>
    </xf>
    <xf numFmtId="0" fontId="2" fillId="32" borderId="10" xfId="0" applyFont="1" applyFill="1" applyBorder="1" applyAlignment="1">
      <alignment horizontal="center" vertical="center"/>
    </xf>
    <xf numFmtId="2" fontId="2" fillId="32" borderId="10" xfId="0" applyNumberFormat="1" applyFont="1" applyFill="1" applyBorder="1" applyAlignment="1">
      <alignment horizontal="center"/>
    </xf>
    <xf numFmtId="0" fontId="2" fillId="32" borderId="28" xfId="0" applyFont="1" applyFill="1" applyBorder="1" applyAlignment="1">
      <alignment horizontal="center" vertical="center"/>
    </xf>
    <xf numFmtId="0" fontId="2" fillId="32" borderId="29" xfId="0" applyFont="1" applyFill="1" applyBorder="1" applyAlignment="1">
      <alignment horizontal="center" vertical="center"/>
    </xf>
    <xf numFmtId="0" fontId="2" fillId="32" borderId="30" xfId="0" applyFont="1" applyFill="1" applyBorder="1" applyAlignment="1">
      <alignment horizontal="center" vertical="center"/>
    </xf>
    <xf numFmtId="0" fontId="2" fillId="32" borderId="41" xfId="0" applyFont="1" applyFill="1" applyBorder="1" applyAlignment="1">
      <alignment horizontal="center" wrapText="1"/>
    </xf>
    <xf numFmtId="2" fontId="2" fillId="32" borderId="13" xfId="0" applyNumberFormat="1" applyFont="1" applyFill="1" applyBorder="1" applyAlignment="1">
      <alignment horizontal="center" wrapText="1"/>
    </xf>
    <xf numFmtId="2" fontId="2" fillId="32" borderId="14" xfId="0" applyNumberFormat="1" applyFont="1" applyFill="1" applyBorder="1" applyAlignment="1">
      <alignment horizontal="center" wrapText="1"/>
    </xf>
    <xf numFmtId="2" fontId="2" fillId="32" borderId="26" xfId="0" applyNumberFormat="1" applyFont="1" applyFill="1" applyBorder="1" applyAlignment="1">
      <alignment horizontal="center" wrapText="1"/>
    </xf>
    <xf numFmtId="0" fontId="2" fillId="32" borderId="49" xfId="0" applyFont="1" applyFill="1" applyBorder="1" applyAlignment="1">
      <alignment horizontal="center" wrapText="1"/>
    </xf>
    <xf numFmtId="0" fontId="2" fillId="32" borderId="43" xfId="0" applyFont="1" applyFill="1" applyBorder="1" applyAlignment="1">
      <alignment horizontal="center" wrapText="1"/>
    </xf>
    <xf numFmtId="0" fontId="1" fillId="32" borderId="10" xfId="0" applyFont="1" applyFill="1" applyBorder="1" applyAlignment="1">
      <alignment horizontal="center" vertical="center"/>
    </xf>
    <xf numFmtId="0" fontId="1" fillId="32" borderId="23" xfId="0" applyFont="1" applyFill="1" applyBorder="1" applyAlignment="1">
      <alignment horizontal="center" vertical="center" wrapText="1"/>
    </xf>
    <xf numFmtId="0" fontId="2" fillId="32" borderId="61" xfId="0" applyFont="1" applyFill="1" applyBorder="1" applyAlignment="1">
      <alignment horizontal="center" wrapText="1"/>
    </xf>
    <xf numFmtId="0" fontId="2" fillId="32" borderId="62" xfId="0" applyFont="1" applyFill="1" applyBorder="1" applyAlignment="1">
      <alignment horizontal="center" wrapText="1"/>
    </xf>
    <xf numFmtId="0" fontId="2" fillId="32" borderId="63" xfId="0" applyFont="1" applyFill="1" applyBorder="1" applyAlignment="1">
      <alignment horizontal="center" wrapText="1"/>
    </xf>
    <xf numFmtId="0" fontId="1" fillId="32" borderId="10" xfId="0" applyNumberFormat="1" applyFont="1" applyFill="1" applyBorder="1" applyAlignment="1">
      <alignment horizontal="center"/>
    </xf>
    <xf numFmtId="0" fontId="1" fillId="32" borderId="28" xfId="0" applyNumberFormat="1" applyFont="1" applyFill="1" applyBorder="1" applyAlignment="1">
      <alignment horizontal="center"/>
    </xf>
    <xf numFmtId="0" fontId="1" fillId="32" borderId="29" xfId="0" applyNumberFormat="1" applyFont="1" applyFill="1" applyBorder="1" applyAlignment="1">
      <alignment horizontal="center"/>
    </xf>
    <xf numFmtId="0" fontId="1" fillId="32" borderId="30" xfId="0" applyNumberFormat="1" applyFont="1" applyFill="1" applyBorder="1" applyAlignment="1">
      <alignment horizontal="center"/>
    </xf>
    <xf numFmtId="0" fontId="1" fillId="32" borderId="10" xfId="0" applyNumberFormat="1" applyFont="1" applyFill="1" applyBorder="1" applyAlignment="1">
      <alignment horizontal="center" vertical="center" wrapText="1"/>
    </xf>
    <xf numFmtId="0" fontId="1" fillId="32" borderId="28" xfId="0" applyNumberFormat="1" applyFont="1" applyFill="1" applyBorder="1" applyAlignment="1">
      <alignment horizontal="center" vertical="center" wrapText="1"/>
    </xf>
    <xf numFmtId="0" fontId="1" fillId="32" borderId="29" xfId="0" applyNumberFormat="1" applyFont="1" applyFill="1" applyBorder="1" applyAlignment="1">
      <alignment horizontal="center" vertical="center" wrapText="1"/>
    </xf>
    <xf numFmtId="0" fontId="1" fillId="32" borderId="30" xfId="0" applyNumberFormat="1" applyFont="1" applyFill="1" applyBorder="1" applyAlignment="1">
      <alignment horizontal="center" vertical="center" wrapText="1"/>
    </xf>
    <xf numFmtId="0" fontId="1" fillId="32" borderId="28" xfId="0" applyNumberFormat="1" applyFont="1" applyFill="1" applyBorder="1" applyAlignment="1">
      <alignment horizontal="center" wrapText="1"/>
    </xf>
    <xf numFmtId="0" fontId="1" fillId="32" borderId="29" xfId="0" applyNumberFormat="1" applyFont="1" applyFill="1" applyBorder="1" applyAlignment="1">
      <alignment horizontal="center" wrapText="1"/>
    </xf>
    <xf numFmtId="0" fontId="1" fillId="32" borderId="30" xfId="0" applyNumberFormat="1" applyFont="1" applyFill="1" applyBorder="1" applyAlignment="1">
      <alignment horizontal="center" wrapText="1"/>
    </xf>
    <xf numFmtId="0" fontId="0" fillId="0" borderId="10" xfId="0" applyBorder="1" applyAlignment="1">
      <alignment horizontal="center" wrapText="1"/>
    </xf>
    <xf numFmtId="0" fontId="7" fillId="32" borderId="39" xfId="0" applyNumberFormat="1" applyFont="1" applyFill="1" applyBorder="1" applyAlignment="1">
      <alignment horizontal="center" vertical="center" wrapText="1"/>
    </xf>
    <xf numFmtId="0" fontId="7" fillId="32" borderId="69" xfId="0" applyNumberFormat="1" applyFont="1" applyFill="1" applyBorder="1" applyAlignment="1">
      <alignment horizontal="center" vertical="center" wrapText="1"/>
    </xf>
    <xf numFmtId="0" fontId="7" fillId="32" borderId="70" xfId="0" applyNumberFormat="1" applyFont="1" applyFill="1" applyBorder="1" applyAlignment="1">
      <alignment horizontal="center" vertical="center" wrapText="1"/>
    </xf>
    <xf numFmtId="0" fontId="7" fillId="32" borderId="73" xfId="0" applyNumberFormat="1" applyFont="1" applyFill="1" applyBorder="1" applyAlignment="1">
      <alignment horizontal="center" vertical="center" wrapText="1"/>
    </xf>
    <xf numFmtId="0" fontId="7"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wrapText="1"/>
    </xf>
    <xf numFmtId="0" fontId="7" fillId="32" borderId="41"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3" fillId="32" borderId="27" xfId="0" applyNumberFormat="1" applyFont="1" applyFill="1" applyBorder="1" applyAlignment="1">
      <alignment horizontal="center" vertical="center" wrapText="1"/>
    </xf>
    <xf numFmtId="0" fontId="3" fillId="32" borderId="18" xfId="0" applyNumberFormat="1" applyFont="1" applyFill="1" applyBorder="1" applyAlignment="1">
      <alignment horizontal="center" vertical="center" wrapText="1"/>
    </xf>
    <xf numFmtId="0" fontId="3" fillId="32" borderId="25"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23" xfId="0" applyNumberFormat="1" applyFont="1" applyFill="1" applyBorder="1" applyAlignment="1">
      <alignment horizontal="center" vertical="center" wrapText="1"/>
    </xf>
    <xf numFmtId="0" fontId="7" fillId="32" borderId="24" xfId="0" applyNumberFormat="1" applyFont="1" applyFill="1" applyBorder="1" applyAlignment="1">
      <alignment horizontal="center" vertical="center" wrapText="1"/>
    </xf>
    <xf numFmtId="0" fontId="7" fillId="32" borderId="76"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0" fontId="7" fillId="32" borderId="31" xfId="0" applyNumberFormat="1" applyFont="1" applyFill="1" applyBorder="1" applyAlignment="1">
      <alignment horizontal="center" vertical="center" wrapText="1"/>
    </xf>
    <xf numFmtId="0" fontId="7" fillId="32" borderId="68" xfId="0" applyNumberFormat="1" applyFont="1" applyFill="1" applyBorder="1" applyAlignment="1">
      <alignment horizontal="center" vertical="center" wrapText="1"/>
    </xf>
    <xf numFmtId="0" fontId="7" fillId="32" borderId="33" xfId="0" applyNumberFormat="1" applyFont="1" applyFill="1" applyBorder="1" applyAlignment="1">
      <alignment horizontal="center" vertical="center" wrapText="1"/>
    </xf>
    <xf numFmtId="0" fontId="7" fillId="32" borderId="38" xfId="0" applyNumberFormat="1" applyFont="1" applyFill="1" applyBorder="1" applyAlignment="1">
      <alignment horizontal="center" vertical="center" wrapText="1"/>
    </xf>
    <xf numFmtId="0" fontId="7" fillId="32" borderId="71" xfId="0" applyNumberFormat="1" applyFont="1" applyFill="1" applyBorder="1" applyAlignment="1">
      <alignment horizontal="center" vertical="center" wrapText="1"/>
    </xf>
    <xf numFmtId="0" fontId="7" fillId="32" borderId="34" xfId="0" applyNumberFormat="1" applyFont="1" applyFill="1" applyBorder="1" applyAlignment="1">
      <alignment horizontal="center" vertical="center" wrapText="1"/>
    </xf>
    <xf numFmtId="0" fontId="7" fillId="32" borderId="28" xfId="0" applyNumberFormat="1" applyFont="1" applyFill="1" applyBorder="1" applyAlignment="1">
      <alignment horizontal="center" vertical="center" wrapText="1"/>
    </xf>
    <xf numFmtId="0" fontId="7" fillId="32" borderId="29" xfId="0" applyNumberFormat="1" applyFont="1" applyFill="1" applyBorder="1" applyAlignment="1">
      <alignment horizontal="center" vertical="center" wrapText="1"/>
    </xf>
    <xf numFmtId="0" fontId="7" fillId="32" borderId="30" xfId="0" applyNumberFormat="1" applyFont="1" applyFill="1" applyBorder="1" applyAlignment="1">
      <alignment horizontal="center" vertical="center" wrapText="1"/>
    </xf>
    <xf numFmtId="0" fontId="7" fillId="32" borderId="46" xfId="0" applyNumberFormat="1" applyFont="1" applyFill="1" applyBorder="1" applyAlignment="1">
      <alignment horizontal="center" vertical="center" wrapText="1"/>
    </xf>
    <xf numFmtId="0" fontId="3" fillId="32" borderId="15" xfId="0" applyNumberFormat="1" applyFont="1" applyFill="1" applyBorder="1" applyAlignment="1">
      <alignment horizontal="center" vertical="center" wrapText="1"/>
    </xf>
    <xf numFmtId="0" fontId="3" fillId="0" borderId="16" xfId="0" applyFont="1" applyBorder="1" applyAlignment="1">
      <alignment horizontal="left" vertical="center"/>
    </xf>
    <xf numFmtId="0" fontId="27" fillId="0" borderId="18" xfId="0" applyFont="1" applyBorder="1" applyAlignment="1">
      <alignment horizontal="left" vertical="center"/>
    </xf>
    <xf numFmtId="0" fontId="3" fillId="32" borderId="14" xfId="0" applyNumberFormat="1" applyFont="1" applyFill="1" applyBorder="1" applyAlignment="1">
      <alignment horizontal="center" vertical="center" wrapText="1"/>
    </xf>
    <xf numFmtId="0" fontId="7" fillId="32" borderId="83" xfId="0" applyNumberFormat="1" applyFont="1" applyFill="1" applyBorder="1" applyAlignment="1">
      <alignment horizontal="center" vertical="center" wrapText="1"/>
    </xf>
    <xf numFmtId="0" fontId="7" fillId="32" borderId="66" xfId="0" applyNumberFormat="1" applyFont="1" applyFill="1" applyBorder="1" applyAlignment="1">
      <alignment horizontal="center" vertical="center" wrapText="1"/>
    </xf>
    <xf numFmtId="0" fontId="7" fillId="32" borderId="67" xfId="0" applyNumberFormat="1" applyFont="1" applyFill="1" applyBorder="1" applyAlignment="1">
      <alignment horizontal="center" vertical="center" wrapText="1"/>
    </xf>
    <xf numFmtId="0" fontId="7" fillId="32" borderId="18" xfId="0" applyNumberFormat="1"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1" fillId="0" borderId="0" xfId="0" applyFont="1" applyAlignment="1">
      <alignment horizontal="left" vertical="center" wrapText="1"/>
    </xf>
    <xf numFmtId="0" fontId="3" fillId="32" borderId="32" xfId="0" applyNumberFormat="1" applyFont="1" applyFill="1" applyBorder="1" applyAlignment="1">
      <alignment horizontal="center" vertical="center" wrapText="1"/>
    </xf>
    <xf numFmtId="0" fontId="3" fillId="32" borderId="68" xfId="0" applyNumberFormat="1" applyFont="1" applyFill="1" applyBorder="1" applyAlignment="1">
      <alignment horizontal="center" vertical="center" wrapText="1"/>
    </xf>
    <xf numFmtId="0" fontId="3" fillId="32" borderId="75" xfId="0" applyNumberFormat="1" applyFont="1" applyFill="1" applyBorder="1" applyAlignment="1">
      <alignment horizontal="center" vertical="center" wrapText="1"/>
    </xf>
    <xf numFmtId="0" fontId="7" fillId="32" borderId="27" xfId="0" applyNumberFormat="1" applyFont="1" applyFill="1" applyBorder="1" applyAlignment="1">
      <alignment horizontal="center" vertical="center" wrapText="1"/>
    </xf>
    <xf numFmtId="0" fontId="7" fillId="32" borderId="18" xfId="0" applyNumberFormat="1" applyFont="1" applyFill="1" applyBorder="1" applyAlignment="1">
      <alignment horizontal="center" vertical="center" wrapText="1"/>
    </xf>
    <xf numFmtId="0" fontId="7" fillId="32" borderId="25" xfId="0" applyNumberFormat="1"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7" fillId="32" borderId="72" xfId="0" applyNumberFormat="1" applyFont="1" applyFill="1" applyBorder="1" applyAlignment="1">
      <alignment horizontal="center" vertical="center" wrapText="1"/>
    </xf>
    <xf numFmtId="0" fontId="7" fillId="32" borderId="28" xfId="0" applyNumberFormat="1" applyFont="1" applyFill="1" applyBorder="1" applyAlignment="1">
      <alignment horizontal="center" vertical="center"/>
    </xf>
    <xf numFmtId="0" fontId="7" fillId="32" borderId="29" xfId="0" applyNumberFormat="1" applyFont="1" applyFill="1" applyBorder="1" applyAlignment="1">
      <alignment horizontal="center" vertical="center"/>
    </xf>
    <xf numFmtId="0" fontId="7" fillId="32" borderId="30" xfId="0" applyNumberFormat="1" applyFont="1" applyFill="1" applyBorder="1" applyAlignment="1">
      <alignment horizontal="center" vertical="center"/>
    </xf>
    <xf numFmtId="0" fontId="3" fillId="32" borderId="13" xfId="0" applyNumberFormat="1" applyFont="1" applyFill="1" applyBorder="1" applyAlignment="1">
      <alignment horizontal="center" vertical="center" wrapText="1"/>
    </xf>
    <xf numFmtId="0" fontId="7" fillId="32" borderId="32" xfId="0" applyNumberFormat="1" applyFont="1" applyFill="1" applyBorder="1" applyAlignment="1">
      <alignment horizontal="center" vertical="center" wrapText="1"/>
    </xf>
    <xf numFmtId="0" fontId="7" fillId="32" borderId="45" xfId="0" applyNumberFormat="1" applyFont="1" applyFill="1" applyBorder="1" applyAlignment="1">
      <alignment horizontal="center" vertical="center" wrapText="1"/>
    </xf>
    <xf numFmtId="0" fontId="3" fillId="32" borderId="33" xfId="0" applyNumberFormat="1" applyFont="1" applyFill="1" applyBorder="1" applyAlignment="1">
      <alignment horizontal="center" vertical="center" wrapText="1"/>
    </xf>
    <xf numFmtId="0" fontId="3" fillId="32" borderId="20" xfId="0" applyNumberFormat="1" applyFont="1" applyFill="1" applyBorder="1" applyAlignment="1">
      <alignment horizontal="center" vertical="center" wrapText="1"/>
    </xf>
    <xf numFmtId="0" fontId="3" fillId="32" borderId="31" xfId="0" applyNumberFormat="1" applyFont="1" applyFill="1" applyBorder="1" applyAlignment="1">
      <alignment horizontal="center" vertical="center" wrapText="1"/>
    </xf>
    <xf numFmtId="0" fontId="3" fillId="32" borderId="35" xfId="0" applyNumberFormat="1" applyFont="1" applyFill="1" applyBorder="1" applyAlignment="1">
      <alignment horizontal="center" vertical="center" wrapText="1"/>
    </xf>
    <xf numFmtId="0" fontId="1" fillId="32" borderId="22" xfId="0" applyNumberFormat="1" applyFont="1" applyFill="1" applyBorder="1" applyAlignment="1">
      <alignment horizontal="center"/>
    </xf>
    <xf numFmtId="0" fontId="1" fillId="32" borderId="23" xfId="0" applyNumberFormat="1" applyFont="1" applyFill="1" applyBorder="1" applyAlignment="1">
      <alignment horizontal="center"/>
    </xf>
    <xf numFmtId="0" fontId="1" fillId="32" borderId="24" xfId="0" applyNumberFormat="1" applyFont="1" applyFill="1" applyBorder="1" applyAlignment="1">
      <alignment horizontal="center"/>
    </xf>
    <xf numFmtId="0" fontId="1" fillId="32" borderId="16" xfId="0" applyNumberFormat="1" applyFont="1" applyFill="1" applyBorder="1" applyAlignment="1">
      <alignment horizontal="left"/>
    </xf>
    <xf numFmtId="0" fontId="1" fillId="32" borderId="18" xfId="0" applyNumberFormat="1" applyFont="1" applyFill="1" applyBorder="1" applyAlignment="1">
      <alignment horizontal="left"/>
    </xf>
    <xf numFmtId="0" fontId="1" fillId="32" borderId="15" xfId="0" applyNumberFormat="1" applyFont="1" applyFill="1" applyBorder="1" applyAlignment="1">
      <alignment horizontal="left"/>
    </xf>
    <xf numFmtId="0" fontId="1" fillId="32" borderId="16" xfId="0" applyNumberFormat="1" applyFont="1" applyFill="1" applyBorder="1" applyAlignment="1">
      <alignment horizontal="center"/>
    </xf>
    <xf numFmtId="0" fontId="1" fillId="32" borderId="18" xfId="0" applyNumberFormat="1" applyFont="1" applyFill="1" applyBorder="1" applyAlignment="1">
      <alignment horizontal="center"/>
    </xf>
    <xf numFmtId="0" fontId="1" fillId="32" borderId="15" xfId="0" applyNumberFormat="1" applyFont="1" applyFill="1" applyBorder="1" applyAlignment="1">
      <alignment horizontal="center"/>
    </xf>
    <xf numFmtId="0" fontId="3" fillId="32" borderId="32" xfId="0" applyNumberFormat="1" applyFont="1" applyFill="1" applyBorder="1" applyAlignment="1">
      <alignment horizontal="left" vertical="center" wrapText="1"/>
    </xf>
    <xf numFmtId="0" fontId="3" fillId="32" borderId="68" xfId="0" applyNumberFormat="1" applyFont="1" applyFill="1" applyBorder="1" applyAlignment="1">
      <alignment horizontal="left" vertical="center"/>
    </xf>
    <xf numFmtId="0" fontId="3" fillId="32" borderId="33" xfId="0" applyNumberFormat="1" applyFont="1" applyFill="1" applyBorder="1" applyAlignment="1">
      <alignment horizontal="left" vertical="center"/>
    </xf>
    <xf numFmtId="0" fontId="3" fillId="32" borderId="84" xfId="0" applyNumberFormat="1" applyFont="1" applyFill="1" applyBorder="1" applyAlignment="1">
      <alignment horizontal="left" vertical="center"/>
    </xf>
    <xf numFmtId="0" fontId="3" fillId="32" borderId="0" xfId="0" applyNumberFormat="1" applyFont="1" applyFill="1" applyBorder="1" applyAlignment="1">
      <alignment horizontal="left" vertical="center"/>
    </xf>
    <xf numFmtId="0" fontId="3" fillId="32" borderId="37" xfId="0" applyNumberFormat="1" applyFont="1" applyFill="1" applyBorder="1" applyAlignment="1">
      <alignment horizontal="left" vertical="center"/>
    </xf>
    <xf numFmtId="0" fontId="1" fillId="32" borderId="31" xfId="0" applyNumberFormat="1" applyFont="1" applyFill="1" applyBorder="1" applyAlignment="1">
      <alignment horizontal="center"/>
    </xf>
    <xf numFmtId="0" fontId="1" fillId="32" borderId="68" xfId="0" applyNumberFormat="1" applyFont="1" applyFill="1" applyBorder="1" applyAlignment="1">
      <alignment horizontal="center"/>
    </xf>
    <xf numFmtId="0" fontId="1" fillId="32" borderId="33" xfId="0" applyNumberFormat="1" applyFont="1" applyFill="1" applyBorder="1" applyAlignment="1">
      <alignment horizontal="center"/>
    </xf>
    <xf numFmtId="0" fontId="1" fillId="32" borderId="46" xfId="0" applyNumberFormat="1" applyFont="1" applyFill="1" applyBorder="1" applyAlignment="1">
      <alignment horizontal="center"/>
    </xf>
    <xf numFmtId="0" fontId="1" fillId="32" borderId="75" xfId="0" applyNumberFormat="1" applyFont="1" applyFill="1" applyBorder="1" applyAlignment="1">
      <alignment horizontal="center"/>
    </xf>
    <xf numFmtId="0" fontId="3" fillId="32" borderId="32" xfId="0" applyNumberFormat="1" applyFont="1" applyFill="1" applyBorder="1" applyAlignment="1">
      <alignment horizontal="center" vertical="center" wrapText="1"/>
    </xf>
    <xf numFmtId="0" fontId="3" fillId="32" borderId="68" xfId="0" applyNumberFormat="1" applyFont="1" applyFill="1" applyBorder="1" applyAlignment="1">
      <alignment horizontal="center" vertical="center"/>
    </xf>
    <xf numFmtId="0" fontId="3" fillId="32" borderId="33" xfId="0" applyNumberFormat="1" applyFont="1" applyFill="1" applyBorder="1" applyAlignment="1">
      <alignment horizontal="center" vertical="center"/>
    </xf>
    <xf numFmtId="0" fontId="3" fillId="32" borderId="84" xfId="0" applyNumberFormat="1" applyFont="1" applyFill="1" applyBorder="1" applyAlignment="1">
      <alignment horizontal="center" vertical="center"/>
    </xf>
    <xf numFmtId="0" fontId="3" fillId="32" borderId="0" xfId="0" applyNumberFormat="1" applyFont="1" applyFill="1" applyBorder="1" applyAlignment="1">
      <alignment horizontal="center" vertical="center"/>
    </xf>
    <xf numFmtId="0" fontId="3" fillId="32" borderId="37" xfId="0" applyNumberFormat="1" applyFont="1" applyFill="1" applyBorder="1" applyAlignment="1">
      <alignment horizontal="center" vertical="center"/>
    </xf>
    <xf numFmtId="0" fontId="3" fillId="32" borderId="83" xfId="0" applyNumberFormat="1" applyFont="1" applyFill="1" applyBorder="1" applyAlignment="1">
      <alignment horizontal="center" vertical="center"/>
    </xf>
    <xf numFmtId="0" fontId="3" fillId="32" borderId="66" xfId="0" applyNumberFormat="1" applyFont="1" applyFill="1" applyBorder="1" applyAlignment="1">
      <alignment horizontal="center" vertical="center"/>
    </xf>
    <xf numFmtId="0" fontId="3" fillId="32" borderId="67" xfId="0" applyNumberFormat="1" applyFont="1" applyFill="1" applyBorder="1" applyAlignment="1">
      <alignment horizontal="center" vertical="center"/>
    </xf>
    <xf numFmtId="0" fontId="3" fillId="32" borderId="32" xfId="0" applyNumberFormat="1" applyFont="1" applyFill="1" applyBorder="1" applyAlignment="1">
      <alignment horizontal="center" vertical="top" wrapText="1"/>
    </xf>
    <xf numFmtId="0" fontId="3" fillId="32" borderId="68" xfId="0" applyNumberFormat="1" applyFont="1" applyFill="1" applyBorder="1" applyAlignment="1">
      <alignment horizontal="center" vertical="top"/>
    </xf>
    <xf numFmtId="0" fontId="3" fillId="32" borderId="33" xfId="0" applyNumberFormat="1" applyFont="1" applyFill="1" applyBorder="1" applyAlignment="1">
      <alignment horizontal="center" vertical="top"/>
    </xf>
    <xf numFmtId="0" fontId="3" fillId="32" borderId="84" xfId="0" applyNumberFormat="1" applyFont="1" applyFill="1" applyBorder="1" applyAlignment="1">
      <alignment horizontal="center" vertical="top"/>
    </xf>
    <xf numFmtId="0" fontId="3" fillId="32" borderId="0" xfId="0" applyNumberFormat="1" applyFont="1" applyFill="1" applyBorder="1" applyAlignment="1">
      <alignment horizontal="center" vertical="top"/>
    </xf>
    <xf numFmtId="0" fontId="3" fillId="32" borderId="37" xfId="0" applyNumberFormat="1" applyFont="1" applyFill="1" applyBorder="1" applyAlignment="1">
      <alignment horizontal="center" vertical="top"/>
    </xf>
    <xf numFmtId="0" fontId="3" fillId="32" borderId="83" xfId="0" applyNumberFormat="1" applyFont="1" applyFill="1" applyBorder="1" applyAlignment="1">
      <alignment horizontal="center" vertical="top"/>
    </xf>
    <xf numFmtId="0" fontId="3" fillId="32" borderId="66" xfId="0" applyNumberFormat="1" applyFont="1" applyFill="1" applyBorder="1" applyAlignment="1">
      <alignment horizontal="center" vertical="top"/>
    </xf>
    <xf numFmtId="0" fontId="3" fillId="32" borderId="67" xfId="0" applyNumberFormat="1" applyFont="1" applyFill="1" applyBorder="1" applyAlignment="1">
      <alignment horizontal="center" vertical="top"/>
    </xf>
    <xf numFmtId="0" fontId="3" fillId="0" borderId="0" xfId="0" applyFont="1" applyAlignment="1">
      <alignment vertical="center"/>
    </xf>
    <xf numFmtId="0" fontId="3" fillId="32" borderId="16" xfId="0" applyNumberFormat="1" applyFont="1" applyFill="1" applyBorder="1" applyAlignment="1">
      <alignment horizontal="center" vertical="center" wrapText="1"/>
    </xf>
    <xf numFmtId="0" fontId="3" fillId="32" borderId="32" xfId="0" applyNumberFormat="1" applyFont="1" applyFill="1" applyBorder="1" applyAlignment="1">
      <alignment horizontal="left" vertical="center" wrapText="1"/>
    </xf>
    <xf numFmtId="0" fontId="9" fillId="32" borderId="68" xfId="0" applyNumberFormat="1" applyFont="1" applyFill="1" applyBorder="1" applyAlignment="1">
      <alignment horizontal="left" vertical="center"/>
    </xf>
    <xf numFmtId="0" fontId="9" fillId="32" borderId="33" xfId="0" applyNumberFormat="1" applyFont="1" applyFill="1" applyBorder="1" applyAlignment="1">
      <alignment horizontal="left" vertical="center"/>
    </xf>
    <xf numFmtId="0" fontId="9" fillId="32" borderId="84" xfId="0" applyNumberFormat="1" applyFont="1" applyFill="1" applyBorder="1" applyAlignment="1">
      <alignment horizontal="left" vertical="center"/>
    </xf>
    <xf numFmtId="0" fontId="9" fillId="32" borderId="0" xfId="0" applyNumberFormat="1" applyFont="1" applyFill="1" applyBorder="1" applyAlignment="1">
      <alignment horizontal="left" vertical="center"/>
    </xf>
    <xf numFmtId="0" fontId="9" fillId="32" borderId="37" xfId="0" applyNumberFormat="1" applyFont="1" applyFill="1" applyBorder="1" applyAlignment="1">
      <alignment horizontal="left" vertical="center"/>
    </xf>
    <xf numFmtId="0" fontId="3" fillId="32" borderId="68" xfId="0" applyNumberFormat="1" applyFont="1" applyFill="1" applyBorder="1" applyAlignment="1">
      <alignment horizontal="center" vertical="top" wrapText="1"/>
    </xf>
    <xf numFmtId="0" fontId="3" fillId="0" borderId="0" xfId="0" applyFont="1" applyAlignment="1">
      <alignment horizontal="left" wrapText="1"/>
    </xf>
    <xf numFmtId="0" fontId="3" fillId="0" borderId="16" xfId="0" applyFont="1" applyBorder="1" applyAlignment="1">
      <alignment horizontal="center" vertical="center"/>
    </xf>
    <xf numFmtId="0" fontId="27" fillId="0" borderId="18" xfId="0" applyFont="1" applyBorder="1" applyAlignment="1">
      <alignment horizontal="center" vertical="center"/>
    </xf>
    <xf numFmtId="0" fontId="27" fillId="0" borderId="25" xfId="0" applyFont="1" applyBorder="1" applyAlignment="1">
      <alignment horizontal="center" vertical="center"/>
    </xf>
    <xf numFmtId="0" fontId="2" fillId="32" borderId="10" xfId="0" applyNumberFormat="1" applyFont="1" applyFill="1" applyBorder="1" applyAlignment="1">
      <alignment horizontal="center" vertical="center" wrapText="1"/>
    </xf>
    <xf numFmtId="0" fontId="2" fillId="32" borderId="27" xfId="0" applyNumberFormat="1" applyFont="1" applyFill="1" applyBorder="1" applyAlignment="1">
      <alignment horizontal="center" vertical="center" wrapText="1"/>
    </xf>
    <xf numFmtId="0" fontId="2" fillId="32" borderId="18" xfId="0" applyNumberFormat="1" applyFont="1" applyFill="1" applyBorder="1" applyAlignment="1">
      <alignment horizontal="center" vertical="center" wrapText="1"/>
    </xf>
    <xf numFmtId="0" fontId="2" fillId="32" borderId="15" xfId="0" applyNumberFormat="1" applyFont="1" applyFill="1" applyBorder="1" applyAlignment="1">
      <alignment horizontal="center" vertical="center" wrapText="1"/>
    </xf>
    <xf numFmtId="0" fontId="3" fillId="32" borderId="16" xfId="0" applyNumberFormat="1" applyFont="1" applyFill="1" applyBorder="1" applyAlignment="1">
      <alignment horizontal="left" vertical="center" wrapText="1"/>
    </xf>
    <xf numFmtId="0" fontId="7" fillId="32" borderId="18" xfId="0" applyNumberFormat="1" applyFont="1" applyFill="1" applyBorder="1" applyAlignment="1">
      <alignment horizontal="left" vertical="center" wrapText="1"/>
    </xf>
    <xf numFmtId="0" fontId="7" fillId="32" borderId="25" xfId="0" applyNumberFormat="1" applyFont="1" applyFill="1" applyBorder="1" applyAlignment="1">
      <alignment horizontal="left" vertical="center" wrapText="1"/>
    </xf>
    <xf numFmtId="0" fontId="3" fillId="0" borderId="0" xfId="0" applyFont="1" applyAlignment="1">
      <alignment horizontal="justify" vertical="center"/>
    </xf>
    <xf numFmtId="0" fontId="2" fillId="32" borderId="31" xfId="0" applyNumberFormat="1" applyFont="1" applyFill="1" applyBorder="1" applyAlignment="1">
      <alignment horizontal="center" vertical="center" wrapText="1"/>
    </xf>
    <xf numFmtId="0" fontId="2" fillId="32" borderId="68" xfId="0" applyNumberFormat="1" applyFont="1" applyFill="1" applyBorder="1" applyAlignment="1">
      <alignment horizontal="center" vertical="center" wrapText="1"/>
    </xf>
    <xf numFmtId="0" fontId="2" fillId="32" borderId="33" xfId="0" applyNumberFormat="1" applyFont="1" applyFill="1" applyBorder="1" applyAlignment="1">
      <alignment horizontal="center" vertical="center" wrapText="1"/>
    </xf>
    <xf numFmtId="0" fontId="2" fillId="32" borderId="75" xfId="0" applyNumberFormat="1" applyFont="1" applyFill="1" applyBorder="1" applyAlignment="1">
      <alignment horizontal="center" vertical="center" wrapText="1"/>
    </xf>
    <xf numFmtId="0" fontId="3" fillId="32" borderId="18" xfId="0" applyNumberFormat="1" applyFont="1" applyFill="1" applyBorder="1" applyAlignment="1">
      <alignment horizontal="left" vertical="center" wrapText="1"/>
    </xf>
    <xf numFmtId="0" fontId="3" fillId="32" borderId="25" xfId="0" applyNumberFormat="1" applyFont="1" applyFill="1" applyBorder="1" applyAlignment="1">
      <alignment horizontal="left" vertical="center" wrapText="1"/>
    </xf>
    <xf numFmtId="0" fontId="2" fillId="32" borderId="38" xfId="0" applyNumberFormat="1" applyFont="1" applyFill="1" applyBorder="1" applyAlignment="1">
      <alignment horizontal="center" vertical="center" wrapText="1"/>
    </xf>
    <xf numFmtId="0" fontId="2" fillId="32" borderId="71" xfId="0" applyNumberFormat="1" applyFont="1" applyFill="1" applyBorder="1" applyAlignment="1">
      <alignment horizontal="center" vertical="center" wrapText="1"/>
    </xf>
    <xf numFmtId="0" fontId="2" fillId="32" borderId="45" xfId="0" applyNumberFormat="1" applyFont="1" applyFill="1" applyBorder="1" applyAlignment="1">
      <alignment horizontal="center" vertical="center" wrapText="1"/>
    </xf>
    <xf numFmtId="0" fontId="1" fillId="32" borderId="0" xfId="0" applyNumberFormat="1" applyFont="1" applyFill="1" applyAlignment="1">
      <alignment horizontal="left"/>
    </xf>
    <xf numFmtId="0" fontId="1" fillId="32" borderId="14" xfId="0" applyNumberFormat="1" applyFont="1" applyFill="1" applyBorder="1" applyAlignment="1">
      <alignment horizontal="center" vertical="center" wrapText="1"/>
    </xf>
    <xf numFmtId="0" fontId="1" fillId="32" borderId="27" xfId="0" applyNumberFormat="1" applyFont="1" applyFill="1" applyBorder="1" applyAlignment="1">
      <alignment horizontal="center" vertical="center" wrapText="1"/>
    </xf>
    <xf numFmtId="0" fontId="1" fillId="32" borderId="18" xfId="0" applyNumberFormat="1" applyFont="1" applyFill="1" applyBorder="1" applyAlignment="1">
      <alignment horizontal="center" vertical="center" wrapText="1"/>
    </xf>
    <xf numFmtId="0" fontId="1" fillId="32" borderId="25" xfId="0" applyNumberFormat="1" applyFont="1" applyFill="1" applyBorder="1" applyAlignment="1">
      <alignment horizontal="center" vertical="center" wrapText="1"/>
    </xf>
    <xf numFmtId="0" fontId="2" fillId="32" borderId="22" xfId="0" applyNumberFormat="1" applyFont="1" applyFill="1" applyBorder="1" applyAlignment="1">
      <alignment horizontal="center" vertical="center" wrapText="1"/>
    </xf>
    <xf numFmtId="0" fontId="2" fillId="32" borderId="23" xfId="0" applyNumberFormat="1" applyFont="1" applyFill="1" applyBorder="1" applyAlignment="1">
      <alignment horizontal="center" vertical="center" wrapText="1"/>
    </xf>
    <xf numFmtId="0" fontId="2" fillId="32" borderId="24" xfId="0" applyNumberFormat="1" applyFont="1" applyFill="1" applyBorder="1" applyAlignment="1">
      <alignment horizontal="center" vertical="center" wrapText="1"/>
    </xf>
    <xf numFmtId="0" fontId="3" fillId="32" borderId="27" xfId="0" applyNumberFormat="1" applyFont="1" applyFill="1" applyBorder="1" applyAlignment="1">
      <alignment horizontal="center" vertical="top" wrapText="1"/>
    </xf>
    <xf numFmtId="0" fontId="3" fillId="32" borderId="18" xfId="0" applyNumberFormat="1" applyFont="1" applyFill="1" applyBorder="1" applyAlignment="1">
      <alignment horizontal="center" vertical="top" wrapText="1"/>
    </xf>
    <xf numFmtId="0" fontId="3" fillId="32" borderId="25" xfId="0" applyNumberFormat="1" applyFont="1" applyFill="1" applyBorder="1" applyAlignment="1">
      <alignment horizontal="center" vertical="top" wrapText="1"/>
    </xf>
    <xf numFmtId="0" fontId="7" fillId="32" borderId="85" xfId="0" applyNumberFormat="1" applyFont="1" applyFill="1" applyBorder="1" applyAlignment="1">
      <alignment horizontal="center" vertical="center" wrapText="1"/>
    </xf>
    <xf numFmtId="0" fontId="2" fillId="32" borderId="46" xfId="0" applyNumberFormat="1" applyFont="1" applyFill="1" applyBorder="1" applyAlignment="1">
      <alignment horizontal="center" vertical="center" wrapText="1"/>
    </xf>
    <xf numFmtId="0" fontId="1" fillId="32" borderId="0" xfId="0" applyNumberFormat="1" applyFont="1" applyFill="1" applyAlignment="1">
      <alignment/>
    </xf>
    <xf numFmtId="0" fontId="1" fillId="32" borderId="15" xfId="0" applyNumberFormat="1" applyFont="1" applyFill="1" applyBorder="1" applyAlignment="1">
      <alignment horizontal="center" vertical="center" wrapText="1"/>
    </xf>
    <xf numFmtId="0" fontId="1" fillId="32" borderId="0" xfId="0" applyNumberFormat="1" applyFont="1" applyFill="1" applyAlignment="1">
      <alignment wrapText="1"/>
    </xf>
    <xf numFmtId="0" fontId="7" fillId="32" borderId="82" xfId="0" applyNumberFormat="1" applyFont="1" applyFill="1" applyBorder="1" applyAlignment="1">
      <alignment horizontal="center" vertical="center" wrapText="1"/>
    </xf>
    <xf numFmtId="0" fontId="7" fillId="32" borderId="27" xfId="0" applyNumberFormat="1" applyFont="1" applyFill="1" applyBorder="1" applyAlignment="1">
      <alignment horizontal="left" vertical="center" wrapText="1"/>
    </xf>
    <xf numFmtId="0" fontId="7" fillId="32" borderId="15" xfId="0" applyNumberFormat="1" applyFont="1" applyFill="1" applyBorder="1" applyAlignment="1">
      <alignment horizontal="left" vertical="center" wrapText="1"/>
    </xf>
    <xf numFmtId="0" fontId="7" fillId="32" borderId="11" xfId="0" applyNumberFormat="1" applyFont="1" applyFill="1" applyBorder="1" applyAlignment="1">
      <alignment horizontal="center" vertical="center" wrapText="1"/>
    </xf>
    <xf numFmtId="0" fontId="7" fillId="32" borderId="86" xfId="0" applyNumberFormat="1" applyFont="1" applyFill="1" applyBorder="1" applyAlignment="1">
      <alignment horizontal="center" vertical="center" wrapText="1"/>
    </xf>
    <xf numFmtId="0" fontId="7" fillId="32" borderId="62" xfId="0" applyNumberFormat="1" applyFont="1" applyFill="1" applyBorder="1" applyAlignment="1">
      <alignment horizontal="center" vertical="center" wrapText="1"/>
    </xf>
    <xf numFmtId="0" fontId="7" fillId="32" borderId="63" xfId="0" applyNumberFormat="1" applyFont="1" applyFill="1" applyBorder="1" applyAlignment="1">
      <alignment horizontal="center" vertical="center" wrapText="1"/>
    </xf>
    <xf numFmtId="0" fontId="7" fillId="32" borderId="61" xfId="0" applyNumberFormat="1" applyFont="1" applyFill="1" applyBorder="1" applyAlignment="1">
      <alignment horizontal="center" vertical="center" wrapText="1"/>
    </xf>
    <xf numFmtId="0" fontId="7" fillId="32" borderId="64" xfId="0" applyNumberFormat="1" applyFont="1" applyFill="1" applyBorder="1" applyAlignment="1">
      <alignment horizontal="center" vertical="center" wrapText="1"/>
    </xf>
    <xf numFmtId="0" fontId="7" fillId="32" borderId="0" xfId="0" applyNumberFormat="1" applyFont="1" applyFill="1" applyBorder="1" applyAlignment="1">
      <alignment horizontal="center" vertical="center" wrapText="1"/>
    </xf>
    <xf numFmtId="0" fontId="7" fillId="32" borderId="37" xfId="0" applyNumberFormat="1" applyFont="1" applyFill="1" applyBorder="1" applyAlignment="1">
      <alignment horizontal="center" vertical="center" wrapText="1"/>
    </xf>
    <xf numFmtId="0" fontId="7" fillId="32" borderId="48" xfId="0" applyNumberFormat="1" applyFont="1" applyFill="1" applyBorder="1" applyAlignment="1">
      <alignment horizontal="center" vertical="center" wrapText="1"/>
    </xf>
    <xf numFmtId="0" fontId="1" fillId="32" borderId="32" xfId="0" applyNumberFormat="1" applyFont="1" applyFill="1" applyBorder="1" applyAlignment="1">
      <alignment horizontal="center" vertical="center" wrapText="1"/>
    </xf>
    <xf numFmtId="0" fontId="1" fillId="32" borderId="68" xfId="0" applyNumberFormat="1" applyFont="1" applyFill="1" applyBorder="1" applyAlignment="1">
      <alignment horizontal="center" vertical="center"/>
    </xf>
    <xf numFmtId="0" fontId="1" fillId="32" borderId="33" xfId="0" applyNumberFormat="1" applyFont="1" applyFill="1" applyBorder="1" applyAlignment="1">
      <alignment horizontal="center" vertical="center"/>
    </xf>
    <xf numFmtId="0" fontId="1" fillId="32" borderId="84" xfId="0" applyNumberFormat="1" applyFont="1" applyFill="1" applyBorder="1" applyAlignment="1">
      <alignment horizontal="center" vertical="center"/>
    </xf>
    <xf numFmtId="0" fontId="1" fillId="32" borderId="0" xfId="0" applyNumberFormat="1" applyFont="1" applyFill="1" applyBorder="1" applyAlignment="1">
      <alignment horizontal="center" vertical="center"/>
    </xf>
    <xf numFmtId="0" fontId="1" fillId="32" borderId="37" xfId="0" applyNumberFormat="1" applyFont="1" applyFill="1" applyBorder="1" applyAlignment="1">
      <alignment horizontal="center" vertical="center"/>
    </xf>
    <xf numFmtId="0" fontId="1" fillId="32" borderId="83" xfId="0" applyNumberFormat="1" applyFont="1" applyFill="1" applyBorder="1" applyAlignment="1">
      <alignment horizontal="center" vertical="center"/>
    </xf>
    <xf numFmtId="0" fontId="1" fillId="32" borderId="66" xfId="0" applyNumberFormat="1" applyFont="1" applyFill="1" applyBorder="1" applyAlignment="1">
      <alignment horizontal="center" vertical="center"/>
    </xf>
    <xf numFmtId="0" fontId="1" fillId="32" borderId="67" xfId="0" applyNumberFormat="1" applyFont="1" applyFill="1" applyBorder="1" applyAlignment="1">
      <alignment horizontal="center" vertical="center"/>
    </xf>
    <xf numFmtId="0" fontId="1" fillId="0" borderId="0" xfId="0" applyFont="1" applyAlignment="1">
      <alignment vertical="center"/>
    </xf>
    <xf numFmtId="0" fontId="3" fillId="0" borderId="0" xfId="0" applyFont="1" applyAlignment="1">
      <alignment vertical="center" wrapText="1"/>
    </xf>
    <xf numFmtId="0" fontId="1" fillId="32" borderId="0" xfId="0" applyNumberFormat="1" applyFont="1" applyFill="1" applyBorder="1" applyAlignment="1">
      <alignment horizontal="center" vertical="center" wrapText="1"/>
    </xf>
    <xf numFmtId="0" fontId="1" fillId="32" borderId="41" xfId="0" applyNumberFormat="1" applyFont="1" applyFill="1" applyBorder="1" applyAlignment="1">
      <alignment horizontal="center" vertical="center"/>
    </xf>
    <xf numFmtId="0" fontId="1" fillId="32" borderId="10" xfId="0" applyNumberFormat="1" applyFont="1" applyFill="1" applyBorder="1" applyAlignment="1">
      <alignment horizontal="center" vertical="center"/>
    </xf>
    <xf numFmtId="0" fontId="1" fillId="32" borderId="51" xfId="0" applyNumberFormat="1" applyFont="1" applyFill="1" applyBorder="1" applyAlignment="1">
      <alignment horizontal="center" vertical="center"/>
    </xf>
    <xf numFmtId="0" fontId="1" fillId="32" borderId="34" xfId="0" applyNumberFormat="1" applyFont="1" applyFill="1" applyBorder="1" applyAlignment="1">
      <alignment horizontal="center"/>
    </xf>
    <xf numFmtId="0" fontId="1" fillId="32" borderId="17" xfId="0" applyNumberFormat="1" applyFont="1" applyFill="1" applyBorder="1" applyAlignment="1">
      <alignment horizontal="center"/>
    </xf>
    <xf numFmtId="0" fontId="1" fillId="32" borderId="72" xfId="0" applyNumberFormat="1" applyFont="1" applyFill="1" applyBorder="1" applyAlignment="1">
      <alignment horizontal="center"/>
    </xf>
    <xf numFmtId="0" fontId="1" fillId="32" borderId="38" xfId="0" applyNumberFormat="1" applyFont="1" applyFill="1" applyBorder="1" applyAlignment="1">
      <alignment horizontal="center"/>
    </xf>
    <xf numFmtId="0" fontId="1" fillId="32" borderId="71" xfId="0" applyNumberFormat="1" applyFont="1" applyFill="1" applyBorder="1" applyAlignment="1">
      <alignment horizontal="center"/>
    </xf>
    <xf numFmtId="0" fontId="3" fillId="32" borderId="26" xfId="0" applyNumberFormat="1" applyFont="1" applyFill="1" applyBorder="1" applyAlignment="1">
      <alignment horizontal="center" vertical="center" wrapText="1"/>
    </xf>
    <xf numFmtId="0" fontId="3" fillId="32" borderId="27" xfId="0" applyNumberFormat="1" applyFont="1" applyFill="1" applyBorder="1" applyAlignment="1">
      <alignment horizontal="center" wrapText="1"/>
    </xf>
    <xf numFmtId="0" fontId="3" fillId="32" borderId="18" xfId="0" applyNumberFormat="1" applyFont="1" applyFill="1" applyBorder="1" applyAlignment="1">
      <alignment horizontal="center" wrapText="1"/>
    </xf>
    <xf numFmtId="0" fontId="3" fillId="32" borderId="25" xfId="0" applyNumberFormat="1" applyFont="1" applyFill="1" applyBorder="1" applyAlignment="1">
      <alignment horizontal="center" wrapText="1"/>
    </xf>
    <xf numFmtId="0" fontId="1" fillId="32" borderId="12" xfId="0" applyNumberFormat="1" applyFont="1" applyFill="1" applyBorder="1" applyAlignment="1">
      <alignment horizontal="center" vertical="center" wrapText="1"/>
    </xf>
    <xf numFmtId="0" fontId="1" fillId="32" borderId="22" xfId="0" applyNumberFormat="1" applyFont="1" applyFill="1" applyBorder="1" applyAlignment="1">
      <alignment horizontal="center" wrapText="1"/>
    </xf>
    <xf numFmtId="0" fontId="1" fillId="32" borderId="23" xfId="0" applyNumberFormat="1" applyFont="1" applyFill="1" applyBorder="1" applyAlignment="1">
      <alignment horizontal="center" wrapText="1"/>
    </xf>
    <xf numFmtId="0" fontId="1" fillId="32" borderId="24" xfId="0" applyNumberFormat="1" applyFont="1" applyFill="1" applyBorder="1" applyAlignment="1">
      <alignment horizontal="center" wrapText="1"/>
    </xf>
    <xf numFmtId="0" fontId="1" fillId="32" borderId="80" xfId="0" applyNumberFormat="1" applyFont="1" applyFill="1" applyBorder="1" applyAlignment="1">
      <alignment horizontal="center" vertical="center" wrapText="1"/>
    </xf>
    <xf numFmtId="0" fontId="1" fillId="32" borderId="51" xfId="0" applyNumberFormat="1" applyFont="1" applyFill="1" applyBorder="1" applyAlignment="1">
      <alignment horizontal="center" vertical="center" wrapText="1"/>
    </xf>
    <xf numFmtId="0" fontId="1" fillId="32" borderId="49" xfId="0" applyNumberFormat="1" applyFont="1" applyFill="1" applyBorder="1" applyAlignment="1">
      <alignment horizontal="center" vertical="center" wrapText="1"/>
    </xf>
    <xf numFmtId="0" fontId="1" fillId="32" borderId="43" xfId="0" applyNumberFormat="1" applyFont="1" applyFill="1" applyBorder="1" applyAlignment="1">
      <alignment horizontal="center" vertical="center" wrapText="1"/>
    </xf>
    <xf numFmtId="0" fontId="1" fillId="32" borderId="61" xfId="0" applyNumberFormat="1" applyFont="1" applyFill="1" applyBorder="1" applyAlignment="1">
      <alignment horizontal="center" wrapText="1"/>
    </xf>
    <xf numFmtId="0" fontId="1" fillId="32" borderId="62" xfId="0" applyNumberFormat="1" applyFont="1" applyFill="1" applyBorder="1" applyAlignment="1">
      <alignment horizontal="center" wrapText="1"/>
    </xf>
    <xf numFmtId="0" fontId="1" fillId="32" borderId="63" xfId="0" applyNumberFormat="1" applyFont="1" applyFill="1" applyBorder="1" applyAlignment="1">
      <alignment horizontal="center" wrapText="1"/>
    </xf>
    <xf numFmtId="0" fontId="1" fillId="32" borderId="14" xfId="0" applyNumberFormat="1" applyFont="1" applyFill="1" applyBorder="1" applyAlignment="1">
      <alignment horizontal="center" vertical="center" wrapText="1"/>
    </xf>
    <xf numFmtId="0" fontId="1" fillId="32" borderId="26" xfId="0" applyNumberFormat="1" applyFont="1" applyFill="1" applyBorder="1" applyAlignment="1">
      <alignment horizontal="center" vertical="center" wrapText="1"/>
    </xf>
    <xf numFmtId="0" fontId="1" fillId="32" borderId="74" xfId="0" applyNumberFormat="1" applyFont="1" applyFill="1" applyBorder="1" applyAlignment="1">
      <alignment horizontal="center" vertical="center" wrapText="1"/>
    </xf>
    <xf numFmtId="0" fontId="1" fillId="32" borderId="13" xfId="0" applyNumberFormat="1" applyFont="1" applyFill="1" applyBorder="1" applyAlignment="1">
      <alignment horizontal="left"/>
    </xf>
    <xf numFmtId="0" fontId="1" fillId="32" borderId="14" xfId="0" applyNumberFormat="1" applyFont="1" applyFill="1" applyBorder="1" applyAlignment="1">
      <alignment horizontal="left"/>
    </xf>
    <xf numFmtId="0" fontId="1" fillId="32" borderId="11" xfId="0" applyNumberFormat="1" applyFont="1" applyFill="1" applyBorder="1" applyAlignment="1">
      <alignment horizontal="center" vertical="center" wrapText="1"/>
    </xf>
    <xf numFmtId="0" fontId="1" fillId="32" borderId="64" xfId="0" applyNumberFormat="1" applyFont="1" applyFill="1" applyBorder="1" applyAlignment="1">
      <alignment horizontal="center" wrapText="1"/>
    </xf>
    <xf numFmtId="0" fontId="1" fillId="32" borderId="0" xfId="0" applyNumberFormat="1" applyFont="1" applyFill="1" applyBorder="1" applyAlignment="1">
      <alignment horizontal="center" wrapText="1"/>
    </xf>
    <xf numFmtId="0" fontId="1" fillId="32" borderId="37" xfId="0" applyNumberFormat="1" applyFont="1" applyFill="1" applyBorder="1" applyAlignment="1">
      <alignment horizontal="center" wrapText="1"/>
    </xf>
    <xf numFmtId="0" fontId="1" fillId="32" borderId="87" xfId="0" applyNumberFormat="1" applyFont="1" applyFill="1" applyBorder="1" applyAlignment="1">
      <alignment horizontal="center" vertical="center" wrapText="1"/>
    </xf>
    <xf numFmtId="0" fontId="1" fillId="32" borderId="81" xfId="0" applyNumberFormat="1" applyFont="1" applyFill="1" applyBorder="1" applyAlignment="1">
      <alignment horizontal="center"/>
    </xf>
    <xf numFmtId="0" fontId="3" fillId="32" borderId="38" xfId="0" applyNumberFormat="1" applyFont="1" applyFill="1" applyBorder="1" applyAlignment="1">
      <alignment horizontal="center" vertical="center" wrapText="1"/>
    </xf>
    <xf numFmtId="0" fontId="3" fillId="32" borderId="71" xfId="0" applyNumberFormat="1" applyFont="1" applyFill="1" applyBorder="1" applyAlignment="1">
      <alignment horizontal="center" vertical="center" wrapText="1"/>
    </xf>
    <xf numFmtId="0" fontId="3" fillId="32" borderId="34" xfId="0" applyNumberFormat="1" applyFont="1" applyFill="1" applyBorder="1" applyAlignment="1">
      <alignment horizontal="center" vertical="center" wrapText="1"/>
    </xf>
    <xf numFmtId="0" fontId="1" fillId="32" borderId="51" xfId="0" applyNumberFormat="1" applyFont="1" applyFill="1" applyBorder="1" applyAlignment="1">
      <alignment horizontal="center"/>
    </xf>
    <xf numFmtId="0" fontId="1" fillId="32" borderId="41" xfId="0" applyNumberFormat="1" applyFont="1" applyFill="1" applyBorder="1" applyAlignment="1">
      <alignment horizontal="center"/>
    </xf>
    <xf numFmtId="0" fontId="3" fillId="32" borderId="20" xfId="0" applyNumberFormat="1" applyFont="1" applyFill="1" applyBorder="1" applyAlignment="1">
      <alignment horizontal="center" vertical="center" wrapText="1"/>
    </xf>
    <xf numFmtId="0" fontId="3" fillId="32" borderId="31" xfId="0" applyNumberFormat="1" applyFont="1" applyFill="1" applyBorder="1" applyAlignment="1">
      <alignment horizontal="center" vertical="center" wrapText="1"/>
    </xf>
    <xf numFmtId="0" fontId="3" fillId="32" borderId="68" xfId="0" applyNumberFormat="1" applyFont="1" applyFill="1" applyBorder="1" applyAlignment="1">
      <alignment horizontal="center" vertical="center" wrapText="1"/>
    </xf>
    <xf numFmtId="0" fontId="3" fillId="32" borderId="75" xfId="0" applyNumberFormat="1" applyFont="1" applyFill="1" applyBorder="1" applyAlignment="1">
      <alignment horizontal="center" vertical="center" wrapText="1"/>
    </xf>
    <xf numFmtId="0" fontId="3" fillId="32" borderId="33" xfId="0" applyNumberFormat="1" applyFont="1" applyFill="1" applyBorder="1" applyAlignment="1">
      <alignment horizontal="center" vertical="center" wrapText="1"/>
    </xf>
    <xf numFmtId="0" fontId="1" fillId="0" borderId="13" xfId="0" applyFont="1" applyBorder="1" applyAlignment="1">
      <alignment horizontal="left"/>
    </xf>
    <xf numFmtId="0" fontId="1" fillId="0" borderId="14" xfId="0" applyFont="1" applyBorder="1" applyAlignment="1">
      <alignment horizontal="left"/>
    </xf>
    <xf numFmtId="0" fontId="1" fillId="32" borderId="49" xfId="0" applyNumberFormat="1" applyFont="1" applyFill="1" applyBorder="1" applyAlignment="1">
      <alignment horizontal="center"/>
    </xf>
    <xf numFmtId="0" fontId="1" fillId="32" borderId="43" xfId="0" applyNumberFormat="1" applyFont="1" applyFill="1" applyBorder="1" applyAlignment="1">
      <alignment horizontal="center"/>
    </xf>
    <xf numFmtId="0" fontId="1" fillId="32" borderId="74" xfId="0" applyNumberFormat="1" applyFont="1" applyFill="1" applyBorder="1" applyAlignment="1">
      <alignment horizontal="center"/>
    </xf>
    <xf numFmtId="0" fontId="1" fillId="32" borderId="27" xfId="0" applyNumberFormat="1" applyFont="1" applyFill="1" applyBorder="1" applyAlignment="1">
      <alignment horizontal="center"/>
    </xf>
    <xf numFmtId="0" fontId="1" fillId="32" borderId="72" xfId="0" applyNumberFormat="1" applyFont="1" applyFill="1" applyBorder="1" applyAlignment="1">
      <alignment horizontal="center" vertical="center" wrapText="1"/>
    </xf>
    <xf numFmtId="0" fontId="1" fillId="32" borderId="38" xfId="0" applyNumberFormat="1" applyFont="1" applyFill="1" applyBorder="1" applyAlignment="1">
      <alignment horizontal="center" vertical="center" wrapText="1"/>
    </xf>
    <xf numFmtId="0" fontId="1" fillId="32" borderId="71" xfId="0" applyNumberFormat="1" applyFont="1" applyFill="1" applyBorder="1" applyAlignment="1">
      <alignment horizontal="center" vertical="center" wrapText="1"/>
    </xf>
    <xf numFmtId="0" fontId="1" fillId="32" borderId="34" xfId="0" applyNumberFormat="1" applyFont="1" applyFill="1" applyBorder="1" applyAlignment="1">
      <alignment horizontal="center" vertical="center" wrapText="1"/>
    </xf>
    <xf numFmtId="0" fontId="1" fillId="32" borderId="38" xfId="0" applyNumberFormat="1" applyFont="1" applyFill="1" applyBorder="1" applyAlignment="1">
      <alignment horizontal="center" wrapText="1"/>
    </xf>
    <xf numFmtId="0" fontId="1" fillId="32" borderId="71" xfId="0" applyNumberFormat="1" applyFont="1" applyFill="1" applyBorder="1" applyAlignment="1">
      <alignment horizontal="center" wrapText="1"/>
    </xf>
    <xf numFmtId="0" fontId="1" fillId="32" borderId="34" xfId="0" applyNumberFormat="1" applyFont="1" applyFill="1" applyBorder="1" applyAlignment="1">
      <alignment horizontal="center" wrapText="1"/>
    </xf>
    <xf numFmtId="0" fontId="1" fillId="32" borderId="45" xfId="0" applyNumberFormat="1" applyFont="1" applyFill="1" applyBorder="1" applyAlignment="1">
      <alignment horizontal="center" vertical="center" wrapText="1"/>
    </xf>
    <xf numFmtId="0" fontId="1" fillId="32" borderId="81" xfId="0" applyNumberFormat="1" applyFont="1" applyFill="1" applyBorder="1" applyAlignment="1">
      <alignment horizontal="center" vertical="center" wrapText="1"/>
    </xf>
    <xf numFmtId="0" fontId="1" fillId="32" borderId="79" xfId="0" applyNumberFormat="1" applyFont="1" applyFill="1" applyBorder="1" applyAlignment="1">
      <alignment horizontal="center" vertical="center" wrapText="1"/>
    </xf>
    <xf numFmtId="0" fontId="1" fillId="32" borderId="20" xfId="0" applyNumberFormat="1" applyFont="1" applyFill="1" applyBorder="1" applyAlignment="1">
      <alignment horizontal="center" vertical="center" wrapText="1"/>
    </xf>
    <xf numFmtId="0" fontId="1" fillId="32" borderId="31" xfId="0" applyNumberFormat="1" applyFont="1" applyFill="1" applyBorder="1" applyAlignment="1">
      <alignment horizontal="center" vertical="center" wrapText="1"/>
    </xf>
    <xf numFmtId="0" fontId="1" fillId="32" borderId="68" xfId="0" applyNumberFormat="1" applyFont="1" applyFill="1" applyBorder="1" applyAlignment="1">
      <alignment horizontal="center" vertical="center" wrapText="1"/>
    </xf>
    <xf numFmtId="0" fontId="1" fillId="32" borderId="75" xfId="0" applyNumberFormat="1" applyFont="1" applyFill="1" applyBorder="1" applyAlignment="1">
      <alignment horizontal="center" vertical="center" wrapText="1"/>
    </xf>
    <xf numFmtId="0" fontId="1" fillId="32" borderId="33" xfId="0" applyNumberFormat="1" applyFont="1" applyFill="1" applyBorder="1" applyAlignment="1">
      <alignment horizontal="center" vertical="center" wrapText="1"/>
    </xf>
    <xf numFmtId="0" fontId="1" fillId="32" borderId="12" xfId="0" applyNumberFormat="1" applyFont="1" applyFill="1" applyBorder="1" applyAlignment="1">
      <alignment horizontal="center"/>
    </xf>
    <xf numFmtId="0" fontId="1" fillId="32" borderId="45" xfId="0" applyNumberFormat="1" applyFont="1" applyFill="1" applyBorder="1" applyAlignment="1">
      <alignment horizontal="center"/>
    </xf>
    <xf numFmtId="0" fontId="1" fillId="32" borderId="41" xfId="0" applyNumberFormat="1" applyFont="1" applyFill="1" applyBorder="1" applyAlignment="1">
      <alignment horizontal="center" vertical="center" wrapText="1"/>
    </xf>
    <xf numFmtId="0" fontId="1" fillId="32" borderId="39" xfId="0" applyNumberFormat="1" applyFont="1" applyFill="1" applyBorder="1" applyAlignment="1">
      <alignment horizontal="center"/>
    </xf>
    <xf numFmtId="0" fontId="1" fillId="32" borderId="69" xfId="0" applyNumberFormat="1" applyFont="1" applyFill="1" applyBorder="1" applyAlignment="1">
      <alignment horizontal="center"/>
    </xf>
    <xf numFmtId="0" fontId="1" fillId="32" borderId="73" xfId="0" applyNumberFormat="1" applyFont="1" applyFill="1" applyBorder="1" applyAlignment="1">
      <alignment horizontal="center"/>
    </xf>
    <xf numFmtId="0" fontId="1" fillId="32" borderId="21" xfId="0" applyNumberFormat="1" applyFont="1" applyFill="1" applyBorder="1" applyAlignment="1">
      <alignment horizontal="center"/>
    </xf>
    <xf numFmtId="0" fontId="1" fillId="32" borderId="70" xfId="0" applyNumberFormat="1" applyFont="1" applyFill="1" applyBorder="1" applyAlignment="1">
      <alignment horizontal="center"/>
    </xf>
    <xf numFmtId="0" fontId="1" fillId="32" borderId="82" xfId="0" applyNumberFormat="1" applyFont="1" applyFill="1" applyBorder="1" applyAlignment="1">
      <alignment horizontal="center" vertical="center"/>
    </xf>
    <xf numFmtId="0" fontId="1" fillId="32" borderId="69" xfId="0" applyNumberFormat="1" applyFont="1" applyFill="1" applyBorder="1" applyAlignment="1">
      <alignment horizontal="center" vertical="center"/>
    </xf>
    <xf numFmtId="0" fontId="1" fillId="32" borderId="73" xfId="0" applyNumberFormat="1" applyFont="1" applyFill="1" applyBorder="1" applyAlignment="1">
      <alignment horizontal="center" vertical="center"/>
    </xf>
    <xf numFmtId="0" fontId="3" fillId="0" borderId="83" xfId="0" applyFont="1" applyBorder="1" applyAlignment="1">
      <alignment horizontal="left" vertical="center"/>
    </xf>
    <xf numFmtId="0" fontId="27" fillId="0" borderId="66" xfId="0" applyFont="1" applyBorder="1" applyAlignment="1">
      <alignment horizontal="left" vertical="center"/>
    </xf>
    <xf numFmtId="0" fontId="7" fillId="32" borderId="65" xfId="0" applyNumberFormat="1" applyFont="1" applyFill="1" applyBorder="1" applyAlignment="1">
      <alignment horizontal="center" vertical="center" wrapText="1"/>
    </xf>
    <xf numFmtId="0" fontId="7" fillId="32" borderId="47" xfId="0" applyNumberFormat="1" applyFont="1" applyFill="1" applyBorder="1" applyAlignment="1">
      <alignment horizontal="center" vertical="center" wrapText="1"/>
    </xf>
    <xf numFmtId="0" fontId="3" fillId="32" borderId="88" xfId="0" applyNumberFormat="1" applyFont="1" applyFill="1" applyBorder="1" applyAlignment="1">
      <alignment horizontal="center" vertical="center" wrapText="1"/>
    </xf>
    <xf numFmtId="0" fontId="3" fillId="32" borderId="31" xfId="0" applyNumberFormat="1" applyFont="1" applyFill="1" applyBorder="1" applyAlignment="1">
      <alignment horizontal="center" vertical="top" wrapText="1"/>
    </xf>
    <xf numFmtId="0" fontId="3" fillId="32" borderId="68" xfId="0" applyNumberFormat="1" applyFont="1" applyFill="1" applyBorder="1" applyAlignment="1">
      <alignment horizontal="center" vertical="top" wrapText="1"/>
    </xf>
    <xf numFmtId="0" fontId="3" fillId="32" borderId="33" xfId="0" applyNumberFormat="1" applyFont="1" applyFill="1" applyBorder="1" applyAlignment="1">
      <alignment horizontal="center" vertical="top" wrapText="1"/>
    </xf>
    <xf numFmtId="0" fontId="3" fillId="0" borderId="13" xfId="0" applyFont="1" applyBorder="1" applyAlignment="1">
      <alignment horizontal="left"/>
    </xf>
    <xf numFmtId="0" fontId="4" fillId="32" borderId="22" xfId="0" applyFont="1" applyFill="1" applyBorder="1" applyAlignment="1">
      <alignment horizontal="left" vertical="center" wrapText="1"/>
    </xf>
    <xf numFmtId="0" fontId="4" fillId="32" borderId="23" xfId="0" applyFont="1" applyFill="1" applyBorder="1" applyAlignment="1">
      <alignment horizontal="left" vertical="center" wrapText="1"/>
    </xf>
    <xf numFmtId="0" fontId="4" fillId="32" borderId="24" xfId="0" applyFont="1" applyFill="1" applyBorder="1" applyAlignment="1">
      <alignment horizontal="left" vertical="center" wrapText="1"/>
    </xf>
    <xf numFmtId="0" fontId="4" fillId="32" borderId="28" xfId="0" applyFont="1" applyFill="1" applyBorder="1" applyAlignment="1">
      <alignment horizontal="center" vertical="center"/>
    </xf>
    <xf numFmtId="0" fontId="4" fillId="32" borderId="29" xfId="0" applyFont="1" applyFill="1" applyBorder="1" applyAlignment="1">
      <alignment horizontal="center" vertical="center"/>
    </xf>
    <xf numFmtId="0" fontId="4" fillId="32" borderId="30" xfId="0" applyFont="1" applyFill="1" applyBorder="1" applyAlignment="1">
      <alignment horizontal="center" vertical="center"/>
    </xf>
    <xf numFmtId="2" fontId="5" fillId="32" borderId="12" xfId="0" applyNumberFormat="1" applyFont="1" applyFill="1" applyBorder="1" applyAlignment="1">
      <alignment horizontal="center"/>
    </xf>
    <xf numFmtId="0" fontId="5" fillId="32" borderId="12" xfId="0" applyFont="1" applyFill="1" applyBorder="1" applyAlignment="1">
      <alignment horizontal="center"/>
    </xf>
    <xf numFmtId="0" fontId="4" fillId="32" borderId="0" xfId="0" applyFont="1" applyFill="1" applyBorder="1" applyAlignment="1">
      <alignment horizontal="center" vertical="center" wrapText="1"/>
    </xf>
    <xf numFmtId="0" fontId="4" fillId="32" borderId="13"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26" xfId="0" applyFont="1" applyFill="1" applyBorder="1" applyAlignment="1">
      <alignment horizontal="center" vertical="center"/>
    </xf>
    <xf numFmtId="0" fontId="4" fillId="32" borderId="28" xfId="0" applyFont="1" applyFill="1" applyBorder="1" applyAlignment="1">
      <alignment horizontal="left" vertical="center" wrapText="1"/>
    </xf>
    <xf numFmtId="0" fontId="4" fillId="32" borderId="29" xfId="0" applyFont="1" applyFill="1" applyBorder="1" applyAlignment="1">
      <alignment horizontal="left" vertical="center" wrapText="1"/>
    </xf>
    <xf numFmtId="0" fontId="4" fillId="32" borderId="30" xfId="0" applyFont="1" applyFill="1" applyBorder="1" applyAlignment="1">
      <alignment horizontal="left" vertical="center" wrapText="1"/>
    </xf>
    <xf numFmtId="2" fontId="5" fillId="32" borderId="10" xfId="0" applyNumberFormat="1" applyFont="1" applyFill="1" applyBorder="1" applyAlignment="1">
      <alignment horizontal="center"/>
    </xf>
    <xf numFmtId="0" fontId="5" fillId="32" borderId="10" xfId="0" applyFont="1" applyFill="1" applyBorder="1" applyAlignment="1">
      <alignment horizontal="center"/>
    </xf>
    <xf numFmtId="0" fontId="4" fillId="32" borderId="12" xfId="0" applyFont="1" applyFill="1" applyBorder="1" applyAlignment="1">
      <alignment horizontal="center"/>
    </xf>
    <xf numFmtId="0" fontId="4" fillId="32" borderId="10" xfId="0" applyFont="1" applyFill="1" applyBorder="1" applyAlignment="1">
      <alignment horizontal="center"/>
    </xf>
    <xf numFmtId="0" fontId="1" fillId="32" borderId="28" xfId="0" applyNumberFormat="1" applyFont="1" applyFill="1" applyBorder="1" applyAlignment="1">
      <alignment horizontal="left" vertical="center" wrapText="1"/>
    </xf>
    <xf numFmtId="0" fontId="1" fillId="32" borderId="29" xfId="0" applyNumberFormat="1" applyFont="1" applyFill="1" applyBorder="1" applyAlignment="1">
      <alignment horizontal="left" vertical="center" wrapText="1"/>
    </xf>
    <xf numFmtId="0" fontId="1" fillId="32" borderId="30" xfId="0" applyNumberFormat="1" applyFont="1" applyFill="1" applyBorder="1" applyAlignment="1">
      <alignment horizontal="left" vertical="center" wrapText="1"/>
    </xf>
    <xf numFmtId="2" fontId="1" fillId="32" borderId="28" xfId="0" applyNumberFormat="1" applyFont="1" applyFill="1" applyBorder="1" applyAlignment="1">
      <alignment horizontal="center" vertical="center" wrapText="1"/>
    </xf>
    <xf numFmtId="2" fontId="1" fillId="32" borderId="29" xfId="0" applyNumberFormat="1" applyFont="1" applyFill="1" applyBorder="1" applyAlignment="1">
      <alignment horizontal="center" vertical="center" wrapText="1"/>
    </xf>
    <xf numFmtId="2" fontId="1" fillId="32" borderId="72" xfId="0" applyNumberFormat="1" applyFont="1" applyFill="1" applyBorder="1" applyAlignment="1">
      <alignment horizontal="center" vertical="center" wrapText="1"/>
    </xf>
    <xf numFmtId="0" fontId="1" fillId="32" borderId="28" xfId="0" applyNumberFormat="1" applyFont="1" applyFill="1" applyBorder="1" applyAlignment="1">
      <alignment horizontal="center" vertical="center" wrapText="1"/>
    </xf>
    <xf numFmtId="0" fontId="1" fillId="32" borderId="29"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22" xfId="0" applyNumberFormat="1" applyFont="1" applyFill="1" applyBorder="1" applyAlignment="1">
      <alignment horizontal="center" vertical="center" wrapText="1"/>
    </xf>
    <xf numFmtId="0" fontId="1" fillId="32" borderId="23" xfId="0" applyNumberFormat="1" applyFont="1" applyFill="1" applyBorder="1" applyAlignment="1">
      <alignment horizontal="center" vertical="center" wrapText="1"/>
    </xf>
    <xf numFmtId="0" fontId="1" fillId="32" borderId="24" xfId="0" applyNumberFormat="1" applyFont="1" applyFill="1" applyBorder="1" applyAlignment="1">
      <alignment horizontal="center" vertical="center" wrapText="1"/>
    </xf>
    <xf numFmtId="0" fontId="1" fillId="32" borderId="3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14" fontId="3" fillId="32" borderId="81" xfId="0" applyNumberFormat="1" applyFont="1" applyFill="1" applyBorder="1" applyAlignment="1">
      <alignment horizontal="center" vertical="center" wrapText="1"/>
    </xf>
    <xf numFmtId="14" fontId="3" fillId="32" borderId="29" xfId="0" applyNumberFormat="1" applyFont="1" applyFill="1" applyBorder="1" applyAlignment="1">
      <alignment horizontal="center" vertical="center" wrapText="1"/>
    </xf>
    <xf numFmtId="14" fontId="3" fillId="32" borderId="30" xfId="0" applyNumberFormat="1" applyFont="1" applyFill="1" applyBorder="1" applyAlignment="1">
      <alignment horizontal="center" vertical="center" wrapText="1"/>
    </xf>
    <xf numFmtId="12" fontId="1" fillId="32" borderId="28" xfId="0" applyNumberFormat="1" applyFont="1" applyFill="1" applyBorder="1" applyAlignment="1">
      <alignment horizontal="center" vertical="center" wrapText="1"/>
    </xf>
    <xf numFmtId="12" fontId="1" fillId="32" borderId="29" xfId="0" applyNumberFormat="1" applyFont="1" applyFill="1" applyBorder="1" applyAlignment="1">
      <alignment horizontal="center" vertical="center" wrapText="1"/>
    </xf>
    <xf numFmtId="12" fontId="1" fillId="32" borderId="30" xfId="0" applyNumberFormat="1" applyFont="1" applyFill="1" applyBorder="1" applyAlignment="1">
      <alignment horizontal="center" vertical="center" wrapText="1"/>
    </xf>
    <xf numFmtId="0" fontId="1" fillId="32" borderId="22" xfId="0" applyNumberFormat="1" applyFont="1" applyFill="1" applyBorder="1" applyAlignment="1">
      <alignment horizontal="left" vertical="center" wrapText="1"/>
    </xf>
    <xf numFmtId="0" fontId="1" fillId="32" borderId="23" xfId="0" applyNumberFormat="1" applyFont="1" applyFill="1" applyBorder="1" applyAlignment="1">
      <alignment horizontal="left" vertical="center" wrapText="1"/>
    </xf>
    <xf numFmtId="0" fontId="1" fillId="32" borderId="24" xfId="0" applyNumberFormat="1" applyFont="1" applyFill="1" applyBorder="1" applyAlignment="1">
      <alignment horizontal="left" vertical="center" wrapText="1"/>
    </xf>
    <xf numFmtId="0" fontId="35" fillId="32" borderId="28" xfId="0" applyNumberFormat="1" applyFont="1" applyFill="1" applyBorder="1" applyAlignment="1">
      <alignment horizontal="center" vertical="center" wrapText="1"/>
    </xf>
    <xf numFmtId="0" fontId="35" fillId="32" borderId="29" xfId="0" applyNumberFormat="1" applyFont="1" applyFill="1" applyBorder="1" applyAlignment="1">
      <alignment horizontal="center" vertical="center" wrapText="1"/>
    </xf>
    <xf numFmtId="0" fontId="35" fillId="32" borderId="30" xfId="0" applyNumberFormat="1" applyFont="1" applyFill="1" applyBorder="1" applyAlignment="1">
      <alignment horizontal="center" vertical="center" wrapText="1"/>
    </xf>
    <xf numFmtId="0" fontId="3" fillId="32" borderId="32" xfId="0" applyNumberFormat="1" applyFont="1" applyFill="1" applyBorder="1" applyAlignment="1">
      <alignment horizontal="center" vertical="top" wrapText="1"/>
    </xf>
    <xf numFmtId="0" fontId="1" fillId="32" borderId="38" xfId="0" applyNumberFormat="1" applyFont="1" applyFill="1" applyBorder="1" applyAlignment="1">
      <alignment horizontal="center" vertical="center" wrapText="1"/>
    </xf>
    <xf numFmtId="0" fontId="1" fillId="32" borderId="71" xfId="0" applyNumberFormat="1" applyFont="1" applyFill="1" applyBorder="1" applyAlignment="1">
      <alignment horizontal="center" vertical="center" wrapText="1"/>
    </xf>
    <xf numFmtId="0" fontId="1" fillId="32" borderId="34" xfId="0" applyNumberFormat="1" applyFont="1" applyFill="1" applyBorder="1" applyAlignment="1">
      <alignment horizontal="center" vertical="center" wrapText="1"/>
    </xf>
    <xf numFmtId="0" fontId="1" fillId="32" borderId="45" xfId="0" applyNumberFormat="1" applyFont="1" applyFill="1" applyBorder="1" applyAlignment="1">
      <alignment horizontal="center" vertical="center" wrapText="1"/>
    </xf>
    <xf numFmtId="0" fontId="33" fillId="32" borderId="16" xfId="0" applyNumberFormat="1" applyFont="1" applyFill="1" applyBorder="1" applyAlignment="1">
      <alignment horizontal="left" vertical="center" wrapText="1"/>
    </xf>
    <xf numFmtId="0" fontId="33" fillId="32" borderId="18" xfId="0" applyNumberFormat="1" applyFont="1" applyFill="1" applyBorder="1" applyAlignment="1">
      <alignment horizontal="left" vertical="center" wrapText="1"/>
    </xf>
    <xf numFmtId="2" fontId="23" fillId="32" borderId="27" xfId="0" applyNumberFormat="1" applyFont="1" applyFill="1" applyBorder="1" applyAlignment="1">
      <alignment horizontal="center" vertical="center" wrapText="1"/>
    </xf>
    <xf numFmtId="2" fontId="23" fillId="32" borderId="18" xfId="0" applyNumberFormat="1" applyFont="1" applyFill="1" applyBorder="1" applyAlignment="1">
      <alignment horizontal="center" vertical="center" wrapText="1"/>
    </xf>
    <xf numFmtId="2" fontId="23" fillId="32" borderId="15" xfId="0" applyNumberFormat="1" applyFont="1" applyFill="1" applyBorder="1" applyAlignment="1">
      <alignment horizontal="center" vertical="center" wrapText="1"/>
    </xf>
    <xf numFmtId="0" fontId="1" fillId="32" borderId="68" xfId="0" applyNumberFormat="1" applyFont="1" applyFill="1" applyBorder="1" applyAlignment="1">
      <alignment wrapText="1"/>
    </xf>
    <xf numFmtId="0" fontId="1" fillId="32" borderId="17" xfId="0" applyNumberFormat="1" applyFont="1" applyFill="1" applyBorder="1" applyAlignment="1">
      <alignment horizontal="center" vertical="center" wrapText="1"/>
    </xf>
    <xf numFmtId="2" fontId="1" fillId="32" borderId="22" xfId="0" applyNumberFormat="1" applyFont="1" applyFill="1" applyBorder="1" applyAlignment="1">
      <alignment horizontal="center" vertical="center" wrapText="1"/>
    </xf>
    <xf numFmtId="2" fontId="1" fillId="32" borderId="23" xfId="0" applyNumberFormat="1" applyFont="1" applyFill="1" applyBorder="1" applyAlignment="1">
      <alignment horizontal="center" vertical="center" wrapText="1"/>
    </xf>
    <xf numFmtId="2" fontId="1" fillId="32" borderId="46" xfId="0" applyNumberFormat="1" applyFont="1" applyFill="1" applyBorder="1" applyAlignment="1">
      <alignment horizontal="center" vertical="center" wrapText="1"/>
    </xf>
    <xf numFmtId="14" fontId="34" fillId="32" borderId="16" xfId="0" applyNumberFormat="1" applyFont="1" applyFill="1" applyBorder="1" applyAlignment="1">
      <alignment horizontal="center" vertical="center" wrapText="1"/>
    </xf>
    <xf numFmtId="14" fontId="34" fillId="32" borderId="18" xfId="0" applyNumberFormat="1" applyFont="1" applyFill="1" applyBorder="1" applyAlignment="1">
      <alignment horizontal="center" vertical="center" wrapText="1"/>
    </xf>
    <xf numFmtId="14" fontId="34" fillId="32" borderId="25" xfId="0" applyNumberFormat="1" applyFont="1" applyFill="1" applyBorder="1" applyAlignment="1">
      <alignment horizontal="center" vertical="center" wrapText="1"/>
    </xf>
    <xf numFmtId="2" fontId="1" fillId="32" borderId="27" xfId="0" applyNumberFormat="1" applyFont="1" applyFill="1" applyBorder="1" applyAlignment="1">
      <alignment horizontal="center" vertical="center" wrapText="1"/>
    </xf>
    <xf numFmtId="2" fontId="2" fillId="32" borderId="27" xfId="0" applyNumberFormat="1" applyFont="1" applyFill="1" applyBorder="1" applyAlignment="1">
      <alignment horizontal="center" vertical="center" wrapText="1"/>
    </xf>
    <xf numFmtId="2" fontId="2" fillId="32" borderId="18" xfId="0" applyNumberFormat="1" applyFont="1" applyFill="1" applyBorder="1" applyAlignment="1">
      <alignment horizontal="center" vertical="center" wrapText="1"/>
    </xf>
    <xf numFmtId="2" fontId="2" fillId="32" borderId="15" xfId="0" applyNumberFormat="1" applyFont="1" applyFill="1" applyBorder="1" applyAlignment="1">
      <alignment horizontal="center" vertical="center" wrapText="1"/>
    </xf>
    <xf numFmtId="0" fontId="3" fillId="32" borderId="79" xfId="0" applyNumberFormat="1" applyFont="1" applyFill="1" applyBorder="1" applyAlignment="1">
      <alignment horizontal="center" vertical="top" wrapText="1"/>
    </xf>
    <xf numFmtId="0" fontId="3" fillId="32" borderId="71" xfId="0" applyNumberFormat="1" applyFont="1" applyFill="1" applyBorder="1" applyAlignment="1">
      <alignment horizontal="center" vertical="top" wrapText="1"/>
    </xf>
    <xf numFmtId="0" fontId="3" fillId="32" borderId="34" xfId="0" applyNumberFormat="1" applyFont="1" applyFill="1" applyBorder="1" applyAlignment="1">
      <alignment horizontal="center" vertical="top" wrapText="1"/>
    </xf>
    <xf numFmtId="14" fontId="3" fillId="32" borderId="85" xfId="0" applyNumberFormat="1" applyFont="1" applyFill="1" applyBorder="1" applyAlignment="1">
      <alignment horizontal="center" vertical="center" wrapText="1"/>
    </xf>
    <xf numFmtId="14" fontId="3" fillId="32" borderId="23" xfId="0" applyNumberFormat="1" applyFont="1" applyFill="1" applyBorder="1" applyAlignment="1">
      <alignment horizontal="center" vertical="center" wrapText="1"/>
    </xf>
    <xf numFmtId="14" fontId="3" fillId="32" borderId="24" xfId="0" applyNumberFormat="1" applyFont="1" applyFill="1" applyBorder="1" applyAlignment="1">
      <alignment horizontal="center" vertical="center" wrapText="1"/>
    </xf>
    <xf numFmtId="0" fontId="6" fillId="0" borderId="62" xfId="0" applyFont="1" applyBorder="1" applyAlignment="1">
      <alignment horizontal="center" vertical="top" wrapText="1"/>
    </xf>
    <xf numFmtId="0" fontId="6" fillId="0" borderId="0" xfId="0" applyFont="1" applyAlignment="1">
      <alignment horizontal="center" vertical="top" wrapText="1"/>
    </xf>
    <xf numFmtId="0" fontId="8" fillId="0" borderId="0" xfId="0" applyFont="1" applyAlignment="1">
      <alignment horizontal="center"/>
    </xf>
    <xf numFmtId="0" fontId="4" fillId="0" borderId="10" xfId="0" applyFont="1" applyBorder="1" applyAlignment="1">
      <alignment horizontal="center"/>
    </xf>
    <xf numFmtId="0" fontId="8" fillId="0" borderId="0" xfId="0" applyFont="1" applyAlignment="1">
      <alignment horizontal="center" wrapText="1"/>
    </xf>
    <xf numFmtId="0" fontId="8" fillId="0" borderId="10" xfId="0" applyFont="1" applyBorder="1" applyAlignment="1">
      <alignment horizontal="center"/>
    </xf>
    <xf numFmtId="0" fontId="20" fillId="0" borderId="23" xfId="0" applyFont="1" applyBorder="1" applyAlignment="1">
      <alignment horizontal="center"/>
    </xf>
    <xf numFmtId="0" fontId="8" fillId="0" borderId="23" xfId="0" applyFont="1" applyBorder="1" applyAlignment="1">
      <alignment horizontal="center"/>
    </xf>
    <xf numFmtId="0" fontId="8" fillId="0" borderId="23" xfId="0" applyFont="1" applyBorder="1" applyAlignment="1">
      <alignment horizontal="center"/>
    </xf>
    <xf numFmtId="0" fontId="6" fillId="0" borderId="62" xfId="0" applyFont="1" applyBorder="1" applyAlignment="1">
      <alignment horizontal="center" wrapText="1"/>
    </xf>
    <xf numFmtId="0" fontId="8" fillId="0" borderId="62" xfId="0" applyFont="1" applyBorder="1" applyAlignment="1">
      <alignment horizontal="center"/>
    </xf>
    <xf numFmtId="0" fontId="4" fillId="0" borderId="10" xfId="0" applyFont="1" applyBorder="1" applyAlignment="1">
      <alignment horizontal="center" wrapText="1"/>
    </xf>
    <xf numFmtId="0" fontId="8" fillId="0" borderId="10" xfId="0" applyFont="1" applyBorder="1" applyAlignment="1">
      <alignment horizont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8" fillId="0" borderId="30" xfId="0" applyFont="1" applyBorder="1" applyAlignment="1">
      <alignment horizontal="center" wrapText="1"/>
    </xf>
    <xf numFmtId="0" fontId="8" fillId="0" borderId="61" xfId="0" applyFont="1" applyBorder="1" applyAlignment="1">
      <alignment horizontal="center" wrapText="1"/>
    </xf>
    <xf numFmtId="0" fontId="8" fillId="0" borderId="62" xfId="0" applyFont="1" applyBorder="1" applyAlignment="1">
      <alignment horizontal="center" wrapText="1"/>
    </xf>
    <xf numFmtId="0" fontId="8" fillId="0" borderId="63" xfId="0" applyFont="1" applyBorder="1" applyAlignment="1">
      <alignment horizontal="center" wrapText="1"/>
    </xf>
    <xf numFmtId="0" fontId="8" fillId="0" borderId="22"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horizontal="center" wrapText="1"/>
    </xf>
    <xf numFmtId="0" fontId="8" fillId="0" borderId="0" xfId="0" applyFont="1" applyAlignment="1">
      <alignment/>
    </xf>
    <xf numFmtId="0" fontId="8" fillId="0" borderId="10" xfId="0" applyFont="1" applyBorder="1" applyAlignment="1">
      <alignment horizontal="center"/>
    </xf>
    <xf numFmtId="0" fontId="4" fillId="0" borderId="23" xfId="0" applyFont="1" applyBorder="1" applyAlignment="1">
      <alignment vertical="top" wrapText="1"/>
    </xf>
    <xf numFmtId="0" fontId="4" fillId="0" borderId="23" xfId="0" applyFont="1" applyBorder="1" applyAlignment="1">
      <alignment vertical="top"/>
    </xf>
    <xf numFmtId="0" fontId="19" fillId="0" borderId="0" xfId="0" applyFont="1" applyAlignment="1">
      <alignment wrapText="1"/>
    </xf>
    <xf numFmtId="0" fontId="8" fillId="0" borderId="10" xfId="0" applyFont="1" applyBorder="1" applyAlignment="1">
      <alignment/>
    </xf>
    <xf numFmtId="0" fontId="8" fillId="0" borderId="28" xfId="0" applyFont="1" applyBorder="1" applyAlignment="1">
      <alignment horizontal="center"/>
    </xf>
    <xf numFmtId="0" fontId="8" fillId="0" borderId="30" xfId="0" applyFont="1" applyBorder="1" applyAlignment="1">
      <alignment horizontal="center"/>
    </xf>
    <xf numFmtId="0" fontId="17" fillId="0" borderId="28" xfId="0" applyFont="1" applyBorder="1" applyAlignment="1">
      <alignment horizontal="center"/>
    </xf>
    <xf numFmtId="0" fontId="8" fillId="0" borderId="29"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T23"/>
  <sheetViews>
    <sheetView zoomScale="104" zoomScaleNormal="104" zoomScalePageLayoutView="0" workbookViewId="0" topLeftCell="A10">
      <selection activeCell="C24" sqref="C24"/>
    </sheetView>
  </sheetViews>
  <sheetFormatPr defaultColWidth="8.57421875" defaultRowHeight="15"/>
  <cols>
    <col min="1" max="1" width="1.7109375" style="0" customWidth="1"/>
    <col min="2" max="2" width="3.421875" style="0" customWidth="1"/>
    <col min="3" max="3" width="16.00390625" style="0" customWidth="1"/>
    <col min="4" max="6" width="5.57421875" style="0" customWidth="1"/>
    <col min="7" max="7" width="7.57421875" style="0" customWidth="1"/>
    <col min="8" max="8" width="5.57421875" style="0" customWidth="1"/>
    <col min="9" max="10" width="4.140625" style="0" customWidth="1"/>
    <col min="11" max="11" width="5.57421875" style="0" customWidth="1"/>
    <col min="12" max="12" width="2.8515625" style="0" customWidth="1"/>
    <col min="13" max="13" width="2.421875" style="0" customWidth="1"/>
    <col min="14" max="14" width="5.57421875" style="0" customWidth="1"/>
    <col min="15" max="15" width="4.7109375" style="0" customWidth="1"/>
    <col min="16" max="21" width="5.57421875" style="0" customWidth="1"/>
  </cols>
  <sheetData>
    <row r="1" spans="3:20" ht="114" customHeight="1">
      <c r="C1" s="228" t="s">
        <v>2170</v>
      </c>
      <c r="D1" s="228"/>
      <c r="E1" s="228"/>
      <c r="F1" s="228"/>
      <c r="K1" s="186"/>
      <c r="L1" s="186"/>
      <c r="M1" s="186"/>
      <c r="N1" s="229" t="s">
        <v>2171</v>
      </c>
      <c r="O1" s="229"/>
      <c r="P1" s="229"/>
      <c r="Q1" s="229"/>
      <c r="R1" s="229"/>
      <c r="S1" s="229"/>
      <c r="T1" s="229"/>
    </row>
    <row r="2" spans="2:20" ht="36.75" customHeight="1">
      <c r="B2" s="230" t="s">
        <v>2172</v>
      </c>
      <c r="C2" s="230"/>
      <c r="D2" s="230"/>
      <c r="E2" s="230"/>
      <c r="F2" s="230"/>
      <c r="G2" s="230"/>
      <c r="H2" s="230"/>
      <c r="I2" s="230"/>
      <c r="J2" s="230"/>
      <c r="K2" s="230"/>
      <c r="L2" s="230"/>
      <c r="M2" s="230"/>
      <c r="N2" s="230"/>
      <c r="O2" s="230"/>
      <c r="P2" s="230"/>
      <c r="Q2" s="230"/>
      <c r="R2" s="230"/>
      <c r="S2" s="230"/>
      <c r="T2" s="230"/>
    </row>
    <row r="3" spans="2:20" ht="25.5" customHeight="1">
      <c r="B3" s="212" t="s">
        <v>2173</v>
      </c>
      <c r="C3" s="212"/>
      <c r="D3" s="188" t="s">
        <v>2174</v>
      </c>
      <c r="E3" s="231" t="s">
        <v>2175</v>
      </c>
      <c r="F3" s="231"/>
      <c r="G3" s="231"/>
      <c r="H3" s="231"/>
      <c r="I3" s="231"/>
      <c r="J3" s="231"/>
      <c r="K3" s="231"/>
      <c r="L3" s="231"/>
      <c r="M3" s="231"/>
      <c r="N3" s="231"/>
      <c r="O3" s="231"/>
      <c r="P3" s="231"/>
      <c r="Q3" s="231"/>
      <c r="R3" s="231"/>
      <c r="S3" s="231"/>
      <c r="T3" s="189"/>
    </row>
    <row r="4" spans="2:20" ht="51" customHeight="1">
      <c r="B4" s="232" t="s">
        <v>2176</v>
      </c>
      <c r="C4" s="232"/>
      <c r="D4" s="232"/>
      <c r="E4" s="232"/>
      <c r="F4" s="190"/>
      <c r="G4" s="191" t="s">
        <v>2177</v>
      </c>
      <c r="H4" s="190"/>
      <c r="I4" s="233" t="s">
        <v>2178</v>
      </c>
      <c r="J4" s="233"/>
      <c r="K4" s="192"/>
      <c r="L4" s="233" t="s">
        <v>2179</v>
      </c>
      <c r="M4" s="233"/>
      <c r="N4" s="233"/>
      <c r="O4" s="233"/>
      <c r="P4" s="190" t="s">
        <v>2216</v>
      </c>
      <c r="Q4" s="233" t="s">
        <v>2180</v>
      </c>
      <c r="R4" s="233"/>
      <c r="S4" s="233"/>
      <c r="T4" s="233"/>
    </row>
    <row r="5" spans="2:20" ht="29.25" customHeight="1">
      <c r="B5" s="232"/>
      <c r="C5" s="232"/>
      <c r="D5" s="232"/>
      <c r="E5" s="232"/>
      <c r="F5" s="234" t="s">
        <v>2181</v>
      </c>
      <c r="G5" s="234"/>
      <c r="H5" s="234"/>
      <c r="I5" s="234"/>
      <c r="J5" s="234"/>
      <c r="K5" s="234"/>
      <c r="L5" s="234"/>
      <c r="M5" s="234"/>
      <c r="N5" s="234"/>
      <c r="O5" s="234"/>
      <c r="P5" s="234"/>
      <c r="Q5" s="234"/>
      <c r="R5" s="234"/>
      <c r="S5" s="234"/>
      <c r="T5" s="234"/>
    </row>
    <row r="6" spans="2:20" ht="43.5" customHeight="1">
      <c r="B6" s="221" t="s">
        <v>2215</v>
      </c>
      <c r="C6" s="221"/>
      <c r="D6" s="221"/>
      <c r="E6" s="221"/>
      <c r="F6" s="221"/>
      <c r="G6" s="221"/>
      <c r="H6" s="221"/>
      <c r="I6" s="221"/>
      <c r="J6" s="221"/>
      <c r="K6" s="221"/>
      <c r="L6" s="221"/>
      <c r="M6" s="221"/>
      <c r="N6" s="221"/>
      <c r="O6" s="221"/>
      <c r="P6" s="221"/>
      <c r="Q6" s="221"/>
      <c r="R6" s="221"/>
      <c r="S6" s="221"/>
      <c r="T6" s="221"/>
    </row>
    <row r="7" spans="2:20" ht="13.5" customHeight="1">
      <c r="B7" s="222" t="s">
        <v>2182</v>
      </c>
      <c r="C7" s="222"/>
      <c r="D7" s="222"/>
      <c r="E7" s="222"/>
      <c r="F7" s="222"/>
      <c r="G7" s="222"/>
      <c r="H7" s="222"/>
      <c r="I7" s="222"/>
      <c r="J7" s="222"/>
      <c r="K7" s="222"/>
      <c r="L7" s="222"/>
      <c r="M7" s="222"/>
      <c r="N7" s="222"/>
      <c r="O7" s="222"/>
      <c r="P7" s="222"/>
      <c r="Q7" s="222"/>
      <c r="R7" s="222"/>
      <c r="S7" s="222"/>
      <c r="T7" s="222"/>
    </row>
    <row r="8" spans="2:20" ht="25.5" customHeight="1">
      <c r="B8" s="193">
        <v>1</v>
      </c>
      <c r="C8" s="223" t="s">
        <v>2183</v>
      </c>
      <c r="D8" s="223"/>
      <c r="E8" s="223"/>
      <c r="F8" s="223"/>
      <c r="G8" s="223"/>
      <c r="H8" s="223"/>
      <c r="I8" s="223"/>
      <c r="J8" s="223"/>
      <c r="K8" s="223"/>
      <c r="L8" s="224">
        <v>0</v>
      </c>
      <c r="M8" s="224"/>
      <c r="N8" s="194">
        <v>0</v>
      </c>
      <c r="O8" s="194">
        <v>0</v>
      </c>
      <c r="P8" s="195">
        <v>1</v>
      </c>
      <c r="Q8" s="196">
        <v>3</v>
      </c>
      <c r="R8" s="196">
        <v>5</v>
      </c>
      <c r="S8" s="196">
        <v>5</v>
      </c>
      <c r="T8" s="196">
        <v>7</v>
      </c>
    </row>
    <row r="9" spans="2:20" ht="22.5" customHeight="1">
      <c r="B9" s="225">
        <v>2</v>
      </c>
      <c r="C9" s="211" t="s">
        <v>2217</v>
      </c>
      <c r="D9" s="211"/>
      <c r="E9" s="211"/>
      <c r="F9" s="211"/>
      <c r="G9" s="211"/>
      <c r="H9" s="211"/>
      <c r="I9" s="211"/>
      <c r="J9" s="211"/>
      <c r="K9" s="226" t="s">
        <v>2184</v>
      </c>
      <c r="L9" s="226"/>
      <c r="M9" s="226"/>
      <c r="N9" s="226"/>
      <c r="O9" s="226"/>
      <c r="P9" s="194">
        <v>0</v>
      </c>
      <c r="Q9" s="194">
        <v>1</v>
      </c>
      <c r="R9" s="194">
        <v>0</v>
      </c>
      <c r="S9" s="194">
        <v>3</v>
      </c>
      <c r="T9" s="194">
        <v>4</v>
      </c>
    </row>
    <row r="10" spans="2:20" ht="21.75" customHeight="1">
      <c r="B10" s="225"/>
      <c r="C10" s="211"/>
      <c r="D10" s="211"/>
      <c r="E10" s="211"/>
      <c r="F10" s="211"/>
      <c r="G10" s="211"/>
      <c r="H10" s="211"/>
      <c r="I10" s="211"/>
      <c r="J10" s="211"/>
      <c r="K10" s="219" t="s">
        <v>2185</v>
      </c>
      <c r="L10" s="219"/>
      <c r="M10" s="219"/>
      <c r="N10" s="219"/>
      <c r="O10" s="219"/>
      <c r="P10" s="227" t="s">
        <v>2218</v>
      </c>
      <c r="Q10" s="227"/>
      <c r="R10" s="227"/>
      <c r="S10" s="227"/>
      <c r="T10" s="227"/>
    </row>
    <row r="11" spans="2:20" ht="21" customHeight="1">
      <c r="B11" s="225"/>
      <c r="C11" s="211"/>
      <c r="D11" s="211"/>
      <c r="E11" s="211"/>
      <c r="F11" s="211"/>
      <c r="G11" s="211"/>
      <c r="H11" s="211"/>
      <c r="I11" s="211"/>
      <c r="J11" s="211"/>
      <c r="K11" s="219" t="s">
        <v>2186</v>
      </c>
      <c r="L11" s="219"/>
      <c r="M11" s="219"/>
      <c r="N11" s="219"/>
      <c r="O11" s="219"/>
      <c r="P11" s="218" t="s">
        <v>2187</v>
      </c>
      <c r="Q11" s="218"/>
      <c r="R11" s="218"/>
      <c r="S11" s="218"/>
      <c r="T11" s="218"/>
    </row>
    <row r="12" spans="2:20" ht="24" customHeight="1">
      <c r="B12" s="225"/>
      <c r="C12" s="211"/>
      <c r="D12" s="211"/>
      <c r="E12" s="211"/>
      <c r="F12" s="211"/>
      <c r="G12" s="211"/>
      <c r="H12" s="211"/>
      <c r="I12" s="211"/>
      <c r="J12" s="211"/>
      <c r="K12" s="219" t="s">
        <v>2188</v>
      </c>
      <c r="L12" s="219"/>
      <c r="M12" s="219"/>
      <c r="N12" s="219"/>
      <c r="O12" s="219"/>
      <c r="P12" s="218" t="s">
        <v>2218</v>
      </c>
      <c r="Q12" s="218"/>
      <c r="R12" s="218"/>
      <c r="S12" s="218"/>
      <c r="T12" s="218"/>
    </row>
    <row r="13" spans="2:20" ht="26.25" customHeight="1">
      <c r="B13" s="225"/>
      <c r="C13" s="208" t="s">
        <v>2189</v>
      </c>
      <c r="D13" s="208"/>
      <c r="E13" s="208"/>
      <c r="F13" s="208"/>
      <c r="G13" s="208"/>
      <c r="H13" s="208"/>
      <c r="I13" s="208"/>
      <c r="J13" s="208"/>
      <c r="K13" s="209" t="s">
        <v>2190</v>
      </c>
      <c r="L13" s="209"/>
      <c r="M13" s="209"/>
      <c r="N13" s="209"/>
      <c r="O13" s="209"/>
      <c r="P13" s="220" t="s">
        <v>2187</v>
      </c>
      <c r="Q13" s="220"/>
      <c r="R13" s="220"/>
      <c r="S13" s="220"/>
      <c r="T13" s="220"/>
    </row>
    <row r="14" spans="2:20" ht="21.75" customHeight="1">
      <c r="B14" s="225"/>
      <c r="C14" s="214" t="s">
        <v>2191</v>
      </c>
      <c r="D14" s="214"/>
      <c r="E14" s="214"/>
      <c r="F14" s="214"/>
      <c r="G14" s="214"/>
      <c r="H14" s="214"/>
      <c r="I14" s="214"/>
      <c r="J14" s="214"/>
      <c r="K14" s="215" t="s">
        <v>2184</v>
      </c>
      <c r="L14" s="215"/>
      <c r="M14" s="215"/>
      <c r="N14" s="215"/>
      <c r="O14" s="215"/>
      <c r="P14" s="197" t="s">
        <v>2187</v>
      </c>
      <c r="Q14" s="197" t="s">
        <v>2187</v>
      </c>
      <c r="R14" s="197" t="s">
        <v>2187</v>
      </c>
      <c r="S14" s="197" t="s">
        <v>2187</v>
      </c>
      <c r="T14" s="197" t="s">
        <v>2187</v>
      </c>
    </row>
    <row r="15" spans="2:20" ht="23.25" customHeight="1">
      <c r="B15" s="225"/>
      <c r="C15" s="214"/>
      <c r="D15" s="214"/>
      <c r="E15" s="214"/>
      <c r="F15" s="214"/>
      <c r="G15" s="214"/>
      <c r="H15" s="214"/>
      <c r="I15" s="214"/>
      <c r="J15" s="214"/>
      <c r="K15" s="209" t="s">
        <v>2185</v>
      </c>
      <c r="L15" s="209"/>
      <c r="M15" s="209"/>
      <c r="N15" s="209"/>
      <c r="O15" s="209"/>
      <c r="P15" s="216" t="s">
        <v>2187</v>
      </c>
      <c r="Q15" s="216"/>
      <c r="R15" s="216"/>
      <c r="S15" s="216"/>
      <c r="T15" s="216"/>
    </row>
    <row r="16" spans="2:20" ht="21" customHeight="1">
      <c r="B16" s="225"/>
      <c r="C16" s="214"/>
      <c r="D16" s="214"/>
      <c r="E16" s="214"/>
      <c r="F16" s="214"/>
      <c r="G16" s="214"/>
      <c r="H16" s="214"/>
      <c r="I16" s="214"/>
      <c r="J16" s="214"/>
      <c r="K16" s="209" t="s">
        <v>2186</v>
      </c>
      <c r="L16" s="209"/>
      <c r="M16" s="209"/>
      <c r="N16" s="209"/>
      <c r="O16" s="209"/>
      <c r="P16" s="217" t="s">
        <v>2187</v>
      </c>
      <c r="Q16" s="217"/>
      <c r="R16" s="217"/>
      <c r="S16" s="217"/>
      <c r="T16" s="217"/>
    </row>
    <row r="17" spans="2:20" ht="24.75" customHeight="1">
      <c r="B17" s="225"/>
      <c r="C17" s="214"/>
      <c r="D17" s="214"/>
      <c r="E17" s="214"/>
      <c r="F17" s="214"/>
      <c r="G17" s="214"/>
      <c r="H17" s="214"/>
      <c r="I17" s="214"/>
      <c r="J17" s="214"/>
      <c r="K17" s="209" t="s">
        <v>2188</v>
      </c>
      <c r="L17" s="209"/>
      <c r="M17" s="209"/>
      <c r="N17" s="209"/>
      <c r="O17" s="209"/>
      <c r="P17" s="210" t="s">
        <v>2187</v>
      </c>
      <c r="Q17" s="210"/>
      <c r="R17" s="210"/>
      <c r="S17" s="210"/>
      <c r="T17" s="210"/>
    </row>
    <row r="18" spans="2:20" ht="27" customHeight="1">
      <c r="B18" s="225"/>
      <c r="C18" s="208" t="s">
        <v>2189</v>
      </c>
      <c r="D18" s="208"/>
      <c r="E18" s="208"/>
      <c r="F18" s="208"/>
      <c r="G18" s="208"/>
      <c r="H18" s="208"/>
      <c r="I18" s="208"/>
      <c r="J18" s="208"/>
      <c r="K18" s="209" t="s">
        <v>2190</v>
      </c>
      <c r="L18" s="209"/>
      <c r="M18" s="209"/>
      <c r="N18" s="209"/>
      <c r="O18" s="209"/>
      <c r="P18" s="210" t="s">
        <v>2187</v>
      </c>
      <c r="Q18" s="210"/>
      <c r="R18" s="210"/>
      <c r="S18" s="210"/>
      <c r="T18" s="210"/>
    </row>
    <row r="19" spans="2:20" ht="92.25" customHeight="1">
      <c r="B19" s="187">
        <v>3</v>
      </c>
      <c r="C19" s="211" t="s">
        <v>2219</v>
      </c>
      <c r="D19" s="211"/>
      <c r="E19" s="211"/>
      <c r="F19" s="211"/>
      <c r="G19" s="211"/>
      <c r="H19" s="211"/>
      <c r="I19" s="211"/>
      <c r="J19" s="211"/>
      <c r="K19" s="211"/>
      <c r="L19" s="211"/>
      <c r="M19" s="211"/>
      <c r="N19" s="211"/>
      <c r="O19" s="211"/>
      <c r="P19" s="211"/>
      <c r="Q19" s="211"/>
      <c r="R19" s="211"/>
      <c r="S19" s="211"/>
      <c r="T19" s="211"/>
    </row>
    <row r="20" spans="2:20" ht="47.25" customHeight="1">
      <c r="B20" s="212">
        <v>4</v>
      </c>
      <c r="C20" s="213" t="s">
        <v>2220</v>
      </c>
      <c r="D20" s="213"/>
      <c r="E20" s="213"/>
      <c r="F20" s="213"/>
      <c r="G20" s="213"/>
      <c r="H20" s="213"/>
      <c r="I20" s="213"/>
      <c r="J20" s="213"/>
      <c r="K20" s="213"/>
      <c r="L20" s="213"/>
      <c r="M20" s="213"/>
      <c r="N20" s="213"/>
      <c r="O20" s="213"/>
      <c r="P20" s="213"/>
      <c r="Q20" s="213"/>
      <c r="R20" s="213"/>
      <c r="S20" s="213"/>
      <c r="T20" s="213"/>
    </row>
    <row r="21" spans="2:20" ht="15" customHeight="1">
      <c r="B21" s="212"/>
      <c r="C21" s="198" t="s">
        <v>2192</v>
      </c>
      <c r="D21" s="199"/>
      <c r="E21" s="199"/>
      <c r="F21" s="200"/>
      <c r="G21" s="199"/>
      <c r="H21" s="199"/>
      <c r="I21" s="199"/>
      <c r="J21" s="199"/>
      <c r="K21" s="199"/>
      <c r="L21" s="201"/>
      <c r="M21" s="201"/>
      <c r="N21" s="201"/>
      <c r="O21" s="201"/>
      <c r="P21" s="201"/>
      <c r="Q21" s="201"/>
      <c r="R21" s="201"/>
      <c r="S21" s="201"/>
      <c r="T21" s="202"/>
    </row>
    <row r="23" ht="15">
      <c r="F23" s="203"/>
    </row>
  </sheetData>
  <sheetProtection selectLockedCells="1" selectUnlockedCells="1"/>
  <mergeCells count="40">
    <mergeCell ref="C1:F1"/>
    <mergeCell ref="N1:T1"/>
    <mergeCell ref="B2:T2"/>
    <mergeCell ref="B3:C3"/>
    <mergeCell ref="E3:S3"/>
    <mergeCell ref="B4:E5"/>
    <mergeCell ref="I4:J4"/>
    <mergeCell ref="L4:O4"/>
    <mergeCell ref="Q4:T4"/>
    <mergeCell ref="F5:T5"/>
    <mergeCell ref="B6:T6"/>
    <mergeCell ref="B7:T7"/>
    <mergeCell ref="C8:K8"/>
    <mergeCell ref="L8:M8"/>
    <mergeCell ref="B9:B18"/>
    <mergeCell ref="C9:J12"/>
    <mergeCell ref="K9:O9"/>
    <mergeCell ref="K10:O10"/>
    <mergeCell ref="P10:T10"/>
    <mergeCell ref="K11:O11"/>
    <mergeCell ref="P11:T11"/>
    <mergeCell ref="K12:O12"/>
    <mergeCell ref="P12:T12"/>
    <mergeCell ref="C13:J13"/>
    <mergeCell ref="K13:O13"/>
    <mergeCell ref="P13:T13"/>
    <mergeCell ref="C14:J17"/>
    <mergeCell ref="K14:O14"/>
    <mergeCell ref="K15:O15"/>
    <mergeCell ref="P15:T15"/>
    <mergeCell ref="K16:O16"/>
    <mergeCell ref="P16:T16"/>
    <mergeCell ref="K17:O17"/>
    <mergeCell ref="P17:T17"/>
    <mergeCell ref="C18:J18"/>
    <mergeCell ref="K18:O18"/>
    <mergeCell ref="P18:T18"/>
    <mergeCell ref="C19:T19"/>
    <mergeCell ref="B20:B21"/>
    <mergeCell ref="C20:T20"/>
  </mergeCells>
  <printOptions horizontalCentered="1"/>
  <pageMargins left="0.2362204724409449" right="0.2362204724409449" top="0.7480314960629921" bottom="0.7480314960629921" header="0.31496062992125984" footer="0.31496062992125984"/>
  <pageSetup firstPageNumber="1" useFirstPageNumber="1" fitToHeight="1" fitToWidth="1" horizontalDpi="600" verticalDpi="600" orientation="portrait" paperSize="9" scale="91" r:id="rId1"/>
  <headerFooter>
    <oddHeader>&amp;C&amp;P</oddHeader>
  </headerFooter>
</worksheet>
</file>

<file path=xl/worksheets/sheet10.xml><?xml version="1.0" encoding="utf-8"?>
<worksheet xmlns="http://schemas.openxmlformats.org/spreadsheetml/2006/main" xmlns:r="http://schemas.openxmlformats.org/officeDocument/2006/relationships">
  <dimension ref="A1:AX25"/>
  <sheetViews>
    <sheetView tabSelected="1" view="pageBreakPreview" zoomScale="60" zoomScalePageLayoutView="0" workbookViewId="0" topLeftCell="A1">
      <selection activeCell="S13" sqref="A13:T13"/>
    </sheetView>
  </sheetViews>
  <sheetFormatPr defaultColWidth="1.7109375" defaultRowHeight="15"/>
  <cols>
    <col min="1" max="16384" width="1.7109375" style="56" customWidth="1"/>
  </cols>
  <sheetData>
    <row r="1" spans="1:50" s="55" customFormat="1" ht="232.5" customHeight="1">
      <c r="A1" s="880" t="s">
        <v>1203</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row>
    <row r="2" spans="1:50" ht="15">
      <c r="A2" s="881" t="s">
        <v>1204</v>
      </c>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1"/>
      <c r="AL2" s="881"/>
      <c r="AM2" s="881"/>
      <c r="AN2" s="881"/>
      <c r="AO2" s="884">
        <v>751</v>
      </c>
      <c r="AP2" s="885"/>
      <c r="AQ2" s="885"/>
      <c r="AR2" s="885"/>
      <c r="AS2" s="885"/>
      <c r="AT2" s="885"/>
      <c r="AU2" s="885"/>
      <c r="AV2" s="885"/>
      <c r="AW2" s="885"/>
      <c r="AX2" s="883"/>
    </row>
    <row r="4" spans="1:31" ht="15">
      <c r="A4" s="881" t="s">
        <v>1205</v>
      </c>
      <c r="B4" s="881"/>
      <c r="C4" s="881"/>
      <c r="D4" s="881"/>
      <c r="E4" s="881"/>
      <c r="F4" s="881"/>
      <c r="G4" s="881"/>
      <c r="H4" s="881"/>
      <c r="I4" s="881"/>
      <c r="J4" s="881"/>
      <c r="K4" s="881"/>
      <c r="L4" s="856">
        <v>0</v>
      </c>
      <c r="M4" s="856"/>
      <c r="N4" s="856">
        <v>8</v>
      </c>
      <c r="O4" s="856"/>
      <c r="P4" s="877" t="s">
        <v>552</v>
      </c>
      <c r="Q4" s="856"/>
      <c r="R4" s="856">
        <v>0</v>
      </c>
      <c r="S4" s="856"/>
      <c r="T4" s="882">
        <v>2</v>
      </c>
      <c r="U4" s="883"/>
      <c r="V4" s="877" t="s">
        <v>552</v>
      </c>
      <c r="W4" s="856"/>
      <c r="X4" s="856">
        <v>2</v>
      </c>
      <c r="Y4" s="856"/>
      <c r="Z4" s="856">
        <v>0</v>
      </c>
      <c r="AA4" s="856"/>
      <c r="AB4" s="856">
        <v>1</v>
      </c>
      <c r="AC4" s="856"/>
      <c r="AD4" s="856">
        <v>9</v>
      </c>
      <c r="AE4" s="856"/>
    </row>
    <row r="6" spans="1:18" ht="15">
      <c r="A6" s="876" t="s">
        <v>1206</v>
      </c>
      <c r="B6" s="876"/>
      <c r="C6" s="876"/>
      <c r="D6" s="876"/>
      <c r="E6" s="876"/>
      <c r="F6" s="876"/>
      <c r="G6" s="876"/>
      <c r="H6" s="876"/>
      <c r="I6" s="876"/>
      <c r="J6" s="876"/>
      <c r="K6" s="876"/>
      <c r="L6" s="876"/>
      <c r="M6" s="876"/>
      <c r="N6" s="876"/>
      <c r="O6" s="876"/>
      <c r="P6" s="876"/>
      <c r="Q6" s="876"/>
      <c r="R6" s="876"/>
    </row>
    <row r="7" spans="1:49" ht="15">
      <c r="A7" s="856"/>
      <c r="B7" s="856"/>
      <c r="C7" s="856"/>
      <c r="D7" s="856"/>
      <c r="E7" s="856"/>
      <c r="F7" s="856"/>
      <c r="G7" s="856"/>
      <c r="H7" s="856"/>
      <c r="I7" s="856"/>
      <c r="J7" s="856"/>
      <c r="K7" s="856"/>
      <c r="L7" s="856"/>
      <c r="M7" s="856"/>
      <c r="N7" s="856"/>
      <c r="O7" s="856"/>
      <c r="P7" s="856"/>
      <c r="Q7" s="856"/>
      <c r="R7" s="856"/>
      <c r="S7" s="856"/>
      <c r="T7" s="856"/>
      <c r="Z7" s="857"/>
      <c r="AA7" s="857"/>
      <c r="AB7" s="857"/>
      <c r="AC7" s="857"/>
      <c r="AD7" s="857"/>
      <c r="AE7" s="857"/>
      <c r="AF7" s="857"/>
      <c r="AG7" s="857"/>
      <c r="AH7" s="857"/>
      <c r="AI7" s="857"/>
      <c r="AJ7" s="857"/>
      <c r="AK7" s="857"/>
      <c r="AM7" s="858" t="s">
        <v>553</v>
      </c>
      <c r="AN7" s="859"/>
      <c r="AO7" s="859"/>
      <c r="AP7" s="859"/>
      <c r="AQ7" s="859"/>
      <c r="AR7" s="859"/>
      <c r="AS7" s="859"/>
      <c r="AT7" s="859"/>
      <c r="AU7" s="859"/>
      <c r="AV7" s="859"/>
      <c r="AW7" s="859"/>
    </row>
    <row r="8" spans="1:49" ht="15">
      <c r="A8" s="851"/>
      <c r="B8" s="851"/>
      <c r="C8" s="851"/>
      <c r="D8" s="851"/>
      <c r="E8" s="851"/>
      <c r="F8" s="851"/>
      <c r="G8" s="851"/>
      <c r="H8" s="851"/>
      <c r="I8" s="851"/>
      <c r="J8" s="851"/>
      <c r="K8" s="851"/>
      <c r="L8" s="851"/>
      <c r="M8" s="851"/>
      <c r="N8" s="851"/>
      <c r="O8" s="851"/>
      <c r="P8" s="851"/>
      <c r="Q8" s="851"/>
      <c r="R8" s="851"/>
      <c r="S8" s="851"/>
      <c r="T8" s="851"/>
      <c r="Z8" s="853" t="s">
        <v>1207</v>
      </c>
      <c r="AA8" s="853"/>
      <c r="AB8" s="853"/>
      <c r="AC8" s="853"/>
      <c r="AD8" s="853"/>
      <c r="AE8" s="853"/>
      <c r="AF8" s="853"/>
      <c r="AG8" s="853"/>
      <c r="AH8" s="853"/>
      <c r="AI8" s="853"/>
      <c r="AJ8" s="853"/>
      <c r="AK8" s="853"/>
      <c r="AM8" s="853" t="s">
        <v>1208</v>
      </c>
      <c r="AN8" s="853"/>
      <c r="AO8" s="853"/>
      <c r="AP8" s="853"/>
      <c r="AQ8" s="853"/>
      <c r="AR8" s="853"/>
      <c r="AS8" s="853"/>
      <c r="AT8" s="853"/>
      <c r="AU8" s="853"/>
      <c r="AV8" s="853"/>
      <c r="AW8" s="853"/>
    </row>
    <row r="9" spans="1:20" ht="15">
      <c r="A9" s="852"/>
      <c r="B9" s="852"/>
      <c r="C9" s="852"/>
      <c r="D9" s="852"/>
      <c r="E9" s="852"/>
      <c r="F9" s="852"/>
      <c r="G9" s="852"/>
      <c r="H9" s="852"/>
      <c r="I9" s="852"/>
      <c r="J9" s="852"/>
      <c r="K9" s="852"/>
      <c r="L9" s="852"/>
      <c r="M9" s="852"/>
      <c r="N9" s="852"/>
      <c r="O9" s="852"/>
      <c r="P9" s="852"/>
      <c r="Q9" s="852"/>
      <c r="R9" s="852"/>
      <c r="S9" s="852"/>
      <c r="T9" s="852"/>
    </row>
    <row r="10" spans="1:20" ht="15">
      <c r="A10" s="852"/>
      <c r="B10" s="852"/>
      <c r="C10" s="852"/>
      <c r="D10" s="852"/>
      <c r="E10" s="852"/>
      <c r="F10" s="852"/>
      <c r="G10" s="852"/>
      <c r="H10" s="852"/>
      <c r="I10" s="852"/>
      <c r="J10" s="852"/>
      <c r="K10" s="852"/>
      <c r="L10" s="852"/>
      <c r="M10" s="852"/>
      <c r="N10" s="852"/>
      <c r="O10" s="852"/>
      <c r="P10" s="852"/>
      <c r="Q10" s="852"/>
      <c r="R10" s="852"/>
      <c r="S10" s="852"/>
      <c r="T10" s="852"/>
    </row>
    <row r="11" spans="24:26" ht="15">
      <c r="X11" s="56" t="s">
        <v>1210</v>
      </c>
      <c r="Z11" s="56" t="s">
        <v>1211</v>
      </c>
    </row>
    <row r="12" spans="1:18" ht="39" customHeight="1">
      <c r="A12" s="878" t="s">
        <v>1212</v>
      </c>
      <c r="B12" s="879"/>
      <c r="C12" s="879"/>
      <c r="D12" s="879"/>
      <c r="E12" s="879"/>
      <c r="F12" s="879"/>
      <c r="G12" s="879"/>
      <c r="H12" s="879"/>
      <c r="I12" s="879"/>
      <c r="J12" s="879"/>
      <c r="K12" s="879"/>
      <c r="L12" s="879"/>
      <c r="M12" s="879"/>
      <c r="N12" s="879"/>
      <c r="O12" s="879"/>
      <c r="P12" s="879"/>
      <c r="Q12" s="879"/>
      <c r="R12" s="879"/>
    </row>
    <row r="13" spans="1:49" ht="17.25" customHeight="1">
      <c r="A13" s="856"/>
      <c r="B13" s="856"/>
      <c r="C13" s="856"/>
      <c r="D13" s="856"/>
      <c r="E13" s="856"/>
      <c r="F13" s="856"/>
      <c r="G13" s="856"/>
      <c r="H13" s="856"/>
      <c r="I13" s="856"/>
      <c r="J13" s="856"/>
      <c r="K13" s="856"/>
      <c r="L13" s="856"/>
      <c r="M13" s="856"/>
      <c r="N13" s="856"/>
      <c r="O13" s="856"/>
      <c r="P13" s="856"/>
      <c r="Q13" s="856"/>
      <c r="R13" s="856"/>
      <c r="S13" s="856"/>
      <c r="T13" s="856"/>
      <c r="Z13" s="857"/>
      <c r="AA13" s="857"/>
      <c r="AB13" s="857"/>
      <c r="AC13" s="857"/>
      <c r="AD13" s="857"/>
      <c r="AE13" s="857"/>
      <c r="AF13" s="857"/>
      <c r="AG13" s="857"/>
      <c r="AH13" s="857"/>
      <c r="AI13" s="857"/>
      <c r="AJ13" s="857"/>
      <c r="AK13" s="857"/>
      <c r="AM13" s="858" t="s">
        <v>554</v>
      </c>
      <c r="AN13" s="859"/>
      <c r="AO13" s="859"/>
      <c r="AP13" s="859"/>
      <c r="AQ13" s="859"/>
      <c r="AR13" s="859"/>
      <c r="AS13" s="859"/>
      <c r="AT13" s="859"/>
      <c r="AU13" s="859"/>
      <c r="AV13" s="859"/>
      <c r="AW13" s="859"/>
    </row>
    <row r="14" spans="1:49" ht="15">
      <c r="A14" s="851" t="s">
        <v>1209</v>
      </c>
      <c r="B14" s="851"/>
      <c r="C14" s="851"/>
      <c r="D14" s="851"/>
      <c r="E14" s="851"/>
      <c r="F14" s="851"/>
      <c r="G14" s="851"/>
      <c r="H14" s="851"/>
      <c r="I14" s="851"/>
      <c r="J14" s="851"/>
      <c r="K14" s="851"/>
      <c r="L14" s="851"/>
      <c r="M14" s="851"/>
      <c r="N14" s="851"/>
      <c r="O14" s="851"/>
      <c r="P14" s="851"/>
      <c r="Q14" s="851"/>
      <c r="R14" s="851"/>
      <c r="S14" s="851"/>
      <c r="T14" s="851"/>
      <c r="Z14" s="853" t="s">
        <v>1207</v>
      </c>
      <c r="AA14" s="853"/>
      <c r="AB14" s="853"/>
      <c r="AC14" s="853"/>
      <c r="AD14" s="853"/>
      <c r="AE14" s="853"/>
      <c r="AF14" s="853"/>
      <c r="AG14" s="853"/>
      <c r="AH14" s="853"/>
      <c r="AI14" s="853"/>
      <c r="AJ14" s="853"/>
      <c r="AK14" s="853"/>
      <c r="AM14" s="853" t="s">
        <v>1208</v>
      </c>
      <c r="AN14" s="853"/>
      <c r="AO14" s="853"/>
      <c r="AP14" s="853"/>
      <c r="AQ14" s="853"/>
      <c r="AR14" s="853"/>
      <c r="AS14" s="853"/>
      <c r="AT14" s="853"/>
      <c r="AU14" s="853"/>
      <c r="AV14" s="853"/>
      <c r="AW14" s="853"/>
    </row>
    <row r="15" spans="1:20" ht="15">
      <c r="A15" s="852"/>
      <c r="B15" s="852"/>
      <c r="C15" s="852"/>
      <c r="D15" s="852"/>
      <c r="E15" s="852"/>
      <c r="F15" s="852"/>
      <c r="G15" s="852"/>
      <c r="H15" s="852"/>
      <c r="I15" s="852"/>
      <c r="J15" s="852"/>
      <c r="K15" s="852"/>
      <c r="L15" s="852"/>
      <c r="M15" s="852"/>
      <c r="N15" s="852"/>
      <c r="O15" s="852"/>
      <c r="P15" s="852"/>
      <c r="Q15" s="852"/>
      <c r="R15" s="852"/>
      <c r="S15" s="852"/>
      <c r="T15" s="852"/>
    </row>
    <row r="16" spans="1:20" ht="15">
      <c r="A16" s="852"/>
      <c r="B16" s="852"/>
      <c r="C16" s="852"/>
      <c r="D16" s="852"/>
      <c r="E16" s="852"/>
      <c r="F16" s="852"/>
      <c r="G16" s="852"/>
      <c r="H16" s="852"/>
      <c r="I16" s="852"/>
      <c r="J16" s="852"/>
      <c r="K16" s="852"/>
      <c r="L16" s="852"/>
      <c r="M16" s="852"/>
      <c r="N16" s="852"/>
      <c r="O16" s="852"/>
      <c r="P16" s="852"/>
      <c r="Q16" s="852"/>
      <c r="R16" s="852"/>
      <c r="S16" s="852"/>
      <c r="T16" s="852"/>
    </row>
    <row r="17" spans="2:49" s="55" customFormat="1" ht="35.25" customHeight="1">
      <c r="B17" s="855" t="s">
        <v>1213</v>
      </c>
      <c r="C17" s="855"/>
      <c r="D17" s="855"/>
      <c r="E17" s="855"/>
      <c r="F17" s="855"/>
      <c r="G17" s="855"/>
      <c r="H17" s="855"/>
      <c r="I17" s="855"/>
      <c r="J17" s="855"/>
      <c r="K17" s="855"/>
      <c r="L17" s="855"/>
      <c r="M17" s="855"/>
      <c r="N17" s="855"/>
      <c r="O17" s="855"/>
      <c r="P17" s="855"/>
      <c r="Q17" s="855"/>
      <c r="R17" s="855"/>
      <c r="S17" s="855"/>
      <c r="T17" s="855"/>
      <c r="U17" s="855"/>
      <c r="V17" s="855"/>
      <c r="W17" s="855"/>
      <c r="X17" s="855"/>
      <c r="Y17" s="855"/>
      <c r="Z17" s="855"/>
      <c r="AA17" s="855"/>
      <c r="AB17" s="855"/>
      <c r="AC17" s="855"/>
      <c r="AD17" s="855"/>
      <c r="AE17" s="855"/>
      <c r="AF17" s="855"/>
      <c r="AG17" s="855"/>
      <c r="AH17" s="855"/>
      <c r="AI17" s="855"/>
      <c r="AJ17" s="855"/>
      <c r="AK17" s="855"/>
      <c r="AL17" s="855"/>
      <c r="AM17" s="855"/>
      <c r="AN17" s="855"/>
      <c r="AO17" s="855"/>
      <c r="AP17" s="855"/>
      <c r="AQ17" s="855"/>
      <c r="AR17" s="855"/>
      <c r="AS17" s="855"/>
      <c r="AT17" s="855"/>
      <c r="AU17" s="855"/>
      <c r="AV17" s="855"/>
      <c r="AW17" s="855"/>
    </row>
    <row r="18" spans="1:49" ht="21.75" customHeight="1">
      <c r="A18" s="856"/>
      <c r="B18" s="856"/>
      <c r="C18" s="856"/>
      <c r="D18" s="856"/>
      <c r="E18" s="856"/>
      <c r="F18" s="854" t="s">
        <v>1214</v>
      </c>
      <c r="G18" s="854"/>
      <c r="H18" s="854"/>
      <c r="I18" s="854"/>
      <c r="J18" s="854"/>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854"/>
      <c r="AK18" s="854"/>
      <c r="AL18" s="854"/>
      <c r="AM18" s="854"/>
      <c r="AN18" s="854"/>
      <c r="AO18" s="854"/>
      <c r="AP18" s="854"/>
      <c r="AQ18" s="854"/>
      <c r="AR18" s="854"/>
      <c r="AS18" s="854"/>
      <c r="AT18" s="854"/>
      <c r="AU18" s="854"/>
      <c r="AV18" s="854"/>
      <c r="AW18" s="854"/>
    </row>
    <row r="19" spans="1:49" ht="15">
      <c r="A19" s="861"/>
      <c r="B19" s="861"/>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1"/>
      <c r="AM19" s="861"/>
      <c r="AN19" s="861"/>
      <c r="AO19" s="861"/>
      <c r="AP19" s="861"/>
      <c r="AQ19" s="861"/>
      <c r="AR19" s="861"/>
      <c r="AS19" s="861"/>
      <c r="AT19" s="861"/>
      <c r="AU19" s="861"/>
      <c r="AV19" s="861"/>
      <c r="AW19" s="861"/>
    </row>
    <row r="20" spans="1:49" s="57" customFormat="1" ht="29.25" customHeight="1">
      <c r="A20" s="862" t="s">
        <v>1215</v>
      </c>
      <c r="B20" s="862"/>
      <c r="C20" s="862"/>
      <c r="D20" s="862"/>
      <c r="E20" s="862"/>
      <c r="F20" s="862"/>
      <c r="G20" s="862"/>
      <c r="H20" s="862"/>
      <c r="I20" s="862"/>
      <c r="J20" s="862"/>
      <c r="K20" s="862"/>
      <c r="L20" s="862"/>
      <c r="M20" s="862"/>
      <c r="N20" s="862"/>
      <c r="O20" s="862"/>
      <c r="P20" s="862"/>
      <c r="Q20" s="862"/>
      <c r="R20" s="862"/>
      <c r="S20" s="862"/>
      <c r="T20" s="862"/>
      <c r="U20" s="862"/>
      <c r="V20" s="862"/>
      <c r="W20" s="862"/>
      <c r="X20" s="862"/>
      <c r="Y20" s="862"/>
      <c r="Z20" s="862"/>
      <c r="AA20" s="862"/>
      <c r="AB20" s="862"/>
      <c r="AC20" s="862"/>
      <c r="AD20" s="862"/>
      <c r="AE20" s="862"/>
      <c r="AF20" s="862"/>
      <c r="AG20" s="862"/>
      <c r="AH20" s="862"/>
      <c r="AI20" s="862"/>
      <c r="AJ20" s="862"/>
      <c r="AK20" s="862"/>
      <c r="AL20" s="862"/>
      <c r="AM20" s="862"/>
      <c r="AN20" s="862"/>
      <c r="AO20" s="862"/>
      <c r="AP20" s="862"/>
      <c r="AQ20" s="862"/>
      <c r="AR20" s="862"/>
      <c r="AS20" s="862"/>
      <c r="AT20" s="862"/>
      <c r="AU20" s="862"/>
      <c r="AV20" s="862"/>
      <c r="AW20" s="862"/>
    </row>
    <row r="21" spans="1:49" ht="15">
      <c r="A21" s="856" t="s">
        <v>1216</v>
      </c>
      <c r="B21" s="856"/>
      <c r="C21" s="856"/>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row>
    <row r="22" spans="1:49" s="55" customFormat="1" ht="27.75" customHeight="1">
      <c r="A22" s="863"/>
      <c r="B22" s="863"/>
      <c r="C22" s="863"/>
      <c r="D22" s="863"/>
      <c r="E22" s="863"/>
      <c r="F22" s="863" t="s">
        <v>1217</v>
      </c>
      <c r="G22" s="863"/>
      <c r="H22" s="863"/>
      <c r="I22" s="863"/>
      <c r="J22" s="863"/>
      <c r="K22" s="863"/>
      <c r="L22" s="863"/>
      <c r="M22" s="863"/>
      <c r="N22" s="863"/>
      <c r="O22" s="863"/>
      <c r="P22" s="863"/>
      <c r="Q22" s="863"/>
      <c r="R22" s="863"/>
      <c r="S22" s="863"/>
      <c r="T22" s="863"/>
      <c r="U22" s="863"/>
      <c r="V22" s="863" t="s">
        <v>1218</v>
      </c>
      <c r="W22" s="863"/>
      <c r="X22" s="863"/>
      <c r="Y22" s="863"/>
      <c r="Z22" s="863"/>
      <c r="AA22" s="863"/>
      <c r="AB22" s="863"/>
      <c r="AC22" s="863"/>
      <c r="AD22" s="863"/>
      <c r="AE22" s="863"/>
      <c r="AF22" s="863"/>
      <c r="AG22" s="863"/>
      <c r="AH22" s="863"/>
      <c r="AI22" s="863"/>
      <c r="AJ22" s="863"/>
      <c r="AK22" s="863"/>
      <c r="AL22" s="863"/>
      <c r="AM22" s="863"/>
      <c r="AN22" s="863"/>
      <c r="AO22" s="863"/>
      <c r="AP22" s="863"/>
      <c r="AQ22" s="863"/>
      <c r="AR22" s="863"/>
      <c r="AS22" s="863"/>
      <c r="AT22" s="863"/>
      <c r="AU22" s="863"/>
      <c r="AV22" s="863"/>
      <c r="AW22" s="863"/>
    </row>
    <row r="23" spans="1:49" s="55" customFormat="1" ht="21" customHeight="1">
      <c r="A23" s="870" t="s">
        <v>595</v>
      </c>
      <c r="B23" s="871"/>
      <c r="C23" s="871"/>
      <c r="D23" s="871"/>
      <c r="E23" s="871"/>
      <c r="F23" s="871"/>
      <c r="G23" s="871"/>
      <c r="H23" s="871"/>
      <c r="I23" s="871"/>
      <c r="J23" s="871"/>
      <c r="K23" s="871"/>
      <c r="L23" s="871"/>
      <c r="M23" s="871"/>
      <c r="N23" s="871"/>
      <c r="O23" s="871"/>
      <c r="P23" s="871"/>
      <c r="Q23" s="871"/>
      <c r="R23" s="871"/>
      <c r="S23" s="871"/>
      <c r="T23" s="871"/>
      <c r="U23" s="872"/>
      <c r="V23" s="867"/>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868"/>
      <c r="AW23" s="869"/>
    </row>
    <row r="24" spans="1:49" s="55" customFormat="1" ht="56.25" customHeight="1">
      <c r="A24" s="873"/>
      <c r="B24" s="874"/>
      <c r="C24" s="874"/>
      <c r="D24" s="874"/>
      <c r="E24" s="874"/>
      <c r="F24" s="874"/>
      <c r="G24" s="874"/>
      <c r="H24" s="874"/>
      <c r="I24" s="874"/>
      <c r="J24" s="874"/>
      <c r="K24" s="874"/>
      <c r="L24" s="874"/>
      <c r="M24" s="874"/>
      <c r="N24" s="874"/>
      <c r="O24" s="874"/>
      <c r="P24" s="874"/>
      <c r="Q24" s="874"/>
      <c r="R24" s="874"/>
      <c r="S24" s="874"/>
      <c r="T24" s="874"/>
      <c r="U24" s="875"/>
      <c r="V24" s="864" t="s">
        <v>594</v>
      </c>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c r="AS24" s="865"/>
      <c r="AT24" s="865"/>
      <c r="AU24" s="865"/>
      <c r="AV24" s="865"/>
      <c r="AW24" s="866"/>
    </row>
    <row r="25" spans="1:49" s="58" customFormat="1" ht="36.75" customHeight="1">
      <c r="A25" s="860" t="s">
        <v>596</v>
      </c>
      <c r="B25" s="860"/>
      <c r="C25" s="860"/>
      <c r="D25" s="860"/>
      <c r="E25" s="860"/>
      <c r="F25" s="860"/>
      <c r="G25" s="860"/>
      <c r="H25" s="860"/>
      <c r="I25" s="860"/>
      <c r="J25" s="860"/>
      <c r="K25" s="860"/>
      <c r="L25" s="860"/>
      <c r="M25" s="860"/>
      <c r="N25" s="860"/>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c r="AM25" s="860"/>
      <c r="AN25" s="860"/>
      <c r="AO25" s="860"/>
      <c r="AP25" s="860"/>
      <c r="AQ25" s="860"/>
      <c r="AR25" s="860"/>
      <c r="AS25" s="860"/>
      <c r="AT25" s="860"/>
      <c r="AU25" s="860"/>
      <c r="AV25" s="860"/>
      <c r="AW25" s="860"/>
    </row>
  </sheetData>
  <sheetProtection/>
  <mergeCells count="59">
    <mergeCell ref="A1:AX1"/>
    <mergeCell ref="A2:AN2"/>
    <mergeCell ref="A4:K4"/>
    <mergeCell ref="R4:S4"/>
    <mergeCell ref="T4:U4"/>
    <mergeCell ref="I7:J7"/>
    <mergeCell ref="AO2:AX2"/>
    <mergeCell ref="A8:T10"/>
    <mergeCell ref="P4:Q4"/>
    <mergeCell ref="N4:O4"/>
    <mergeCell ref="A7:B7"/>
    <mergeCell ref="C7:D7"/>
    <mergeCell ref="M7:N7"/>
    <mergeCell ref="E13:F13"/>
    <mergeCell ref="G13:H13"/>
    <mergeCell ref="G7:H7"/>
    <mergeCell ref="V4:W4"/>
    <mergeCell ref="L4:M4"/>
    <mergeCell ref="A12:R12"/>
    <mergeCell ref="Q7:R7"/>
    <mergeCell ref="S7:T7"/>
    <mergeCell ref="E7:F7"/>
    <mergeCell ref="K7:L7"/>
    <mergeCell ref="I13:J13"/>
    <mergeCell ref="K13:L13"/>
    <mergeCell ref="S13:T13"/>
    <mergeCell ref="AB4:AC4"/>
    <mergeCell ref="A6:R6"/>
    <mergeCell ref="O7:P7"/>
    <mergeCell ref="X4:Y4"/>
    <mergeCell ref="Z4:AA4"/>
    <mergeCell ref="A13:B13"/>
    <mergeCell ref="C13:D13"/>
    <mergeCell ref="A25:AW25"/>
    <mergeCell ref="A19:AW19"/>
    <mergeCell ref="A20:AW20"/>
    <mergeCell ref="A21:AW21"/>
    <mergeCell ref="A22:E22"/>
    <mergeCell ref="F22:U22"/>
    <mergeCell ref="V22:AW22"/>
    <mergeCell ref="V24:AW24"/>
    <mergeCell ref="V23:AW23"/>
    <mergeCell ref="A23:U24"/>
    <mergeCell ref="AM14:AW14"/>
    <mergeCell ref="AM7:AW7"/>
    <mergeCell ref="AM8:AW8"/>
    <mergeCell ref="Z7:AK7"/>
    <mergeCell ref="Z8:AK8"/>
    <mergeCell ref="AD4:AE4"/>
    <mergeCell ref="A14:T16"/>
    <mergeCell ref="Z14:AK14"/>
    <mergeCell ref="F18:AW18"/>
    <mergeCell ref="B17:AW17"/>
    <mergeCell ref="A18:E18"/>
    <mergeCell ref="Z13:AK13"/>
    <mergeCell ref="AM13:AW13"/>
    <mergeCell ref="M13:N13"/>
    <mergeCell ref="O13:P13"/>
    <mergeCell ref="Q13:R13"/>
  </mergeCells>
  <printOptions/>
  <pageMargins left="0.7086614173228347" right="0.7086614173228347" top="0.7480314960629921" bottom="0.7480314960629921" header="0.31496062992125984" footer="0.31496062992125984"/>
  <pageSetup firstPageNumber="109" useFirstPageNumber="1" horizontalDpi="600" verticalDpi="600" orientation="portrait" paperSize="9"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F17"/>
  <sheetViews>
    <sheetView zoomScale="70" zoomScaleNormal="70" zoomScalePageLayoutView="0" workbookViewId="0" topLeftCell="A1">
      <selection activeCell="B4" sqref="B4"/>
    </sheetView>
  </sheetViews>
  <sheetFormatPr defaultColWidth="39.421875" defaultRowHeight="15"/>
  <cols>
    <col min="1" max="1" width="20.8515625" style="0" customWidth="1"/>
    <col min="2" max="6" width="14.8515625" style="0" customWidth="1"/>
  </cols>
  <sheetData>
    <row r="1" spans="1:6" ht="24" customHeight="1">
      <c r="A1" s="235" t="s">
        <v>2193</v>
      </c>
      <c r="B1" s="235"/>
      <c r="C1" s="235"/>
      <c r="D1" s="235"/>
      <c r="E1" s="235"/>
      <c r="F1" s="235"/>
    </row>
    <row r="2" spans="1:6" ht="50.25" customHeight="1">
      <c r="A2" s="185" t="s">
        <v>679</v>
      </c>
      <c r="B2" s="185" t="s">
        <v>2194</v>
      </c>
      <c r="C2" s="185" t="s">
        <v>2195</v>
      </c>
      <c r="D2" s="185" t="s">
        <v>2196</v>
      </c>
      <c r="E2" s="185" t="s">
        <v>2197</v>
      </c>
      <c r="F2" s="185" t="s">
        <v>2198</v>
      </c>
    </row>
    <row r="3" spans="1:6" ht="36" customHeight="1">
      <c r="A3" s="204" t="s">
        <v>2199</v>
      </c>
      <c r="B3" s="185">
        <v>13</v>
      </c>
      <c r="C3" s="185">
        <v>1</v>
      </c>
      <c r="D3" s="185" t="s">
        <v>2200</v>
      </c>
      <c r="E3" s="185" t="s">
        <v>2200</v>
      </c>
      <c r="F3" s="185" t="s">
        <v>2200</v>
      </c>
    </row>
    <row r="4" spans="1:6" ht="60.75" customHeight="1">
      <c r="A4" s="204" t="s">
        <v>2201</v>
      </c>
      <c r="B4" s="185">
        <v>1</v>
      </c>
      <c r="C4" s="185" t="s">
        <v>2200</v>
      </c>
      <c r="D4" s="185" t="s">
        <v>2200</v>
      </c>
      <c r="E4" s="185" t="s">
        <v>2200</v>
      </c>
      <c r="F4" s="185" t="s">
        <v>2200</v>
      </c>
    </row>
    <row r="5" spans="1:6" ht="76.5" customHeight="1">
      <c r="A5" s="204" t="s">
        <v>2202</v>
      </c>
      <c r="B5" s="185" t="s">
        <v>2200</v>
      </c>
      <c r="C5" s="185" t="s">
        <v>2200</v>
      </c>
      <c r="D5" s="185" t="s">
        <v>2200</v>
      </c>
      <c r="E5" s="185" t="s">
        <v>2200</v>
      </c>
      <c r="F5" s="185" t="s">
        <v>2200</v>
      </c>
    </row>
    <row r="6" spans="1:6" ht="23.25" customHeight="1">
      <c r="A6" s="204" t="s">
        <v>2203</v>
      </c>
      <c r="B6" s="185" t="s">
        <v>2200</v>
      </c>
      <c r="C6" s="185" t="s">
        <v>2200</v>
      </c>
      <c r="D6" s="185" t="s">
        <v>2200</v>
      </c>
      <c r="E6" s="185" t="s">
        <v>2200</v>
      </c>
      <c r="F6" s="185" t="s">
        <v>2200</v>
      </c>
    </row>
    <row r="7" spans="1:6" ht="36.75" customHeight="1">
      <c r="A7" s="204" t="s">
        <v>2204</v>
      </c>
      <c r="B7" s="185" t="s">
        <v>2200</v>
      </c>
      <c r="C7" s="185" t="s">
        <v>2200</v>
      </c>
      <c r="D7" s="185" t="s">
        <v>2200</v>
      </c>
      <c r="E7" s="185" t="s">
        <v>2200</v>
      </c>
      <c r="F7" s="185" t="s">
        <v>2200</v>
      </c>
    </row>
    <row r="8" spans="1:6" ht="45.75" customHeight="1">
      <c r="A8" s="204" t="s">
        <v>2205</v>
      </c>
      <c r="B8" s="185" t="s">
        <v>2200</v>
      </c>
      <c r="C8" s="185" t="s">
        <v>2200</v>
      </c>
      <c r="D8" s="185" t="s">
        <v>2200</v>
      </c>
      <c r="E8" s="185" t="s">
        <v>2200</v>
      </c>
      <c r="F8" s="185" t="s">
        <v>2200</v>
      </c>
    </row>
    <row r="9" spans="1:6" ht="23.25" customHeight="1">
      <c r="A9" s="205" t="s">
        <v>2206</v>
      </c>
      <c r="B9" s="185" t="s">
        <v>2200</v>
      </c>
      <c r="C9" s="185" t="s">
        <v>2200</v>
      </c>
      <c r="D9" s="185" t="s">
        <v>2200</v>
      </c>
      <c r="E9" s="185" t="s">
        <v>2200</v>
      </c>
      <c r="F9" s="185" t="s">
        <v>2200</v>
      </c>
    </row>
    <row r="10" spans="1:6" ht="22.5" customHeight="1">
      <c r="A10" s="204" t="s">
        <v>2207</v>
      </c>
      <c r="B10" s="185" t="s">
        <v>2200</v>
      </c>
      <c r="C10" s="185" t="s">
        <v>2200</v>
      </c>
      <c r="D10" s="185" t="s">
        <v>2200</v>
      </c>
      <c r="E10" s="185" t="s">
        <v>2200</v>
      </c>
      <c r="F10" s="185" t="s">
        <v>2200</v>
      </c>
    </row>
    <row r="11" spans="1:6" ht="24" customHeight="1">
      <c r="A11" s="204" t="s">
        <v>2208</v>
      </c>
      <c r="B11" s="185" t="s">
        <v>2200</v>
      </c>
      <c r="C11" s="185" t="s">
        <v>2200</v>
      </c>
      <c r="D11" s="185" t="s">
        <v>2200</v>
      </c>
      <c r="E11" s="185" t="s">
        <v>2200</v>
      </c>
      <c r="F11" s="185" t="s">
        <v>2200</v>
      </c>
    </row>
    <row r="12" spans="1:6" ht="41.25" customHeight="1">
      <c r="A12" s="204" t="s">
        <v>2209</v>
      </c>
      <c r="B12" s="185" t="s">
        <v>2200</v>
      </c>
      <c r="C12" s="185" t="s">
        <v>2200</v>
      </c>
      <c r="D12" s="185" t="s">
        <v>2200</v>
      </c>
      <c r="E12" s="185" t="s">
        <v>2200</v>
      </c>
      <c r="F12" s="185" t="s">
        <v>2200</v>
      </c>
    </row>
    <row r="13" spans="1:6" ht="28.5" customHeight="1">
      <c r="A13" s="204" t="s">
        <v>2210</v>
      </c>
      <c r="B13" s="185" t="s">
        <v>2200</v>
      </c>
      <c r="C13" s="185" t="s">
        <v>2200</v>
      </c>
      <c r="D13" s="185" t="s">
        <v>2200</v>
      </c>
      <c r="E13" s="185" t="s">
        <v>2200</v>
      </c>
      <c r="F13" s="185" t="s">
        <v>2200</v>
      </c>
    </row>
    <row r="14" spans="1:6" ht="45.75" customHeight="1">
      <c r="A14" s="204" t="s">
        <v>2211</v>
      </c>
      <c r="B14" s="185" t="s">
        <v>2200</v>
      </c>
      <c r="C14" s="185" t="s">
        <v>2200</v>
      </c>
      <c r="D14" s="185" t="s">
        <v>2200</v>
      </c>
      <c r="E14" s="185" t="s">
        <v>2200</v>
      </c>
      <c r="F14" s="185" t="s">
        <v>2200</v>
      </c>
    </row>
    <row r="15" spans="1:6" ht="42" customHeight="1">
      <c r="A15" s="204" t="s">
        <v>2212</v>
      </c>
      <c r="B15" s="185" t="s">
        <v>2200</v>
      </c>
      <c r="C15" s="185" t="s">
        <v>2200</v>
      </c>
      <c r="D15" s="185" t="s">
        <v>2200</v>
      </c>
      <c r="E15" s="185" t="s">
        <v>2200</v>
      </c>
      <c r="F15" s="185" t="s">
        <v>2200</v>
      </c>
    </row>
    <row r="16" spans="1:6" ht="24" customHeight="1">
      <c r="A16" s="204" t="s">
        <v>2213</v>
      </c>
      <c r="B16" s="185" t="s">
        <v>2200</v>
      </c>
      <c r="C16" s="185" t="s">
        <v>2200</v>
      </c>
      <c r="D16" s="185" t="s">
        <v>2200</v>
      </c>
      <c r="E16" s="185" t="s">
        <v>2200</v>
      </c>
      <c r="F16" s="185" t="s">
        <v>2200</v>
      </c>
    </row>
    <row r="17" spans="1:6" ht="42" customHeight="1">
      <c r="A17" s="204" t="s">
        <v>2214</v>
      </c>
      <c r="B17" s="185" t="s">
        <v>2200</v>
      </c>
      <c r="C17" s="185" t="s">
        <v>2200</v>
      </c>
      <c r="D17" s="185" t="s">
        <v>2200</v>
      </c>
      <c r="E17" s="185" t="s">
        <v>2200</v>
      </c>
      <c r="F17" s="185" t="s">
        <v>2200</v>
      </c>
    </row>
    <row r="18" ht="37.5" customHeight="1"/>
    <row r="19" ht="37.5" customHeight="1"/>
    <row r="20" ht="37.5" customHeight="1"/>
    <row r="21" ht="37.5" customHeight="1"/>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row r="32" ht="37.5" customHeight="1"/>
    <row r="33" ht="37.5" customHeight="1"/>
    <row r="34" ht="37.5" customHeight="1"/>
    <row r="35" ht="37.5" customHeight="1"/>
    <row r="36" ht="37.5" customHeight="1"/>
    <row r="37" ht="37.5" customHeight="1"/>
    <row r="38" ht="37.5" customHeight="1"/>
    <row r="39" ht="37.5" customHeight="1"/>
    <row r="40" ht="37.5" customHeight="1"/>
    <row r="41" ht="37.5" customHeight="1"/>
    <row r="42" ht="37.5" customHeight="1"/>
    <row r="43" ht="37.5" customHeight="1"/>
    <row r="44" ht="37.5" customHeight="1"/>
    <row r="45" ht="37.5" customHeight="1"/>
    <row r="46" ht="37.5" customHeight="1"/>
    <row r="47" ht="37.5" customHeight="1"/>
  </sheetData>
  <sheetProtection selectLockedCells="1" selectUnlockedCells="1"/>
  <mergeCells count="1">
    <mergeCell ref="A1:F1"/>
  </mergeCells>
  <printOptions/>
  <pageMargins left="0.2362204724409449" right="0.2362204724409449" top="0.7480314960629921" bottom="0.7480314960629921" header="0.5118110236220472" footer="0.5118110236220472"/>
  <pageSetup firstPageNumber="2" useFirstPageNumber="1" horizontalDpi="600" verticalDpi="600" orientation="portrait" paperSize="9" r:id="rId1"/>
  <headerFooter>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V2486"/>
  <sheetViews>
    <sheetView view="pageBreakPreview" zoomScale="42" zoomScaleNormal="40" zoomScaleSheetLayoutView="42" zoomScalePageLayoutView="20" workbookViewId="0" topLeftCell="A218">
      <selection activeCell="A762" sqref="A762:C765"/>
    </sheetView>
  </sheetViews>
  <sheetFormatPr defaultColWidth="9.140625" defaultRowHeight="15"/>
  <cols>
    <col min="1" max="1" width="15.421875" style="111" customWidth="1"/>
    <col min="2" max="2" width="9.140625" style="111" customWidth="1"/>
    <col min="3" max="3" width="45.421875" style="111" customWidth="1"/>
    <col min="4" max="6" width="11.7109375" style="111" customWidth="1"/>
    <col min="7" max="7" width="11.57421875" style="111" customWidth="1"/>
    <col min="8" max="8" width="11.57421875" style="113" customWidth="1"/>
    <col min="9" max="9" width="11.7109375" style="113" customWidth="1"/>
    <col min="10" max="10" width="37.421875" style="113" customWidth="1"/>
    <col min="11" max="11" width="11.57421875" style="111" customWidth="1"/>
    <col min="12" max="12" width="11.7109375" style="111" customWidth="1"/>
    <col min="13" max="13" width="42.28125" style="111" customWidth="1"/>
    <col min="14" max="14" width="7.421875" style="111" customWidth="1"/>
    <col min="15" max="15" width="7.28125" style="111" customWidth="1"/>
    <col min="16" max="16" width="6.28125" style="111" customWidth="1"/>
    <col min="17" max="17" width="8.140625" style="111" customWidth="1"/>
    <col min="18" max="18" width="11.8515625" style="111" customWidth="1"/>
    <col min="19" max="19" width="11.00390625" style="111" customWidth="1"/>
    <col min="20" max="16384" width="9.140625" style="111" customWidth="1"/>
  </cols>
  <sheetData>
    <row r="1" spans="8:10" ht="35.25" customHeight="1">
      <c r="H1" s="111"/>
      <c r="I1" s="111"/>
      <c r="J1" s="111"/>
    </row>
    <row r="2" spans="8:10" ht="35.25" customHeight="1">
      <c r="H2" s="111"/>
      <c r="I2" s="111"/>
      <c r="J2" s="111"/>
    </row>
    <row r="3" spans="8:10" ht="35.25" customHeight="1">
      <c r="H3" s="111"/>
      <c r="I3" s="111"/>
      <c r="J3" s="111"/>
    </row>
    <row r="4" spans="8:10" ht="177.75" customHeight="1">
      <c r="H4" s="111"/>
      <c r="I4" s="111"/>
      <c r="J4" s="111"/>
    </row>
    <row r="5" spans="8:10" ht="35.25" customHeight="1">
      <c r="H5" s="111"/>
      <c r="I5" s="111"/>
      <c r="J5" s="111"/>
    </row>
    <row r="6" spans="8:10" ht="45.75" customHeight="1">
      <c r="H6" s="111"/>
      <c r="I6" s="111"/>
      <c r="J6" s="111"/>
    </row>
    <row r="7" spans="8:10" ht="35.25" customHeight="1">
      <c r="H7" s="111"/>
      <c r="I7" s="111"/>
      <c r="J7" s="111"/>
    </row>
    <row r="8" spans="8:10" ht="117" customHeight="1">
      <c r="H8" s="111"/>
      <c r="I8" s="111"/>
      <c r="J8" s="111"/>
    </row>
    <row r="9" spans="8:10" ht="35.25" customHeight="1">
      <c r="H9" s="111"/>
      <c r="I9" s="111"/>
      <c r="J9" s="111"/>
    </row>
    <row r="10" spans="8:10" ht="35.25" customHeight="1">
      <c r="H10" s="111"/>
      <c r="I10" s="111"/>
      <c r="J10" s="111"/>
    </row>
    <row r="11" spans="8:10" ht="35.25" customHeight="1">
      <c r="H11" s="111"/>
      <c r="I11" s="111"/>
      <c r="J11" s="111"/>
    </row>
    <row r="12" spans="8:10" ht="35.25" customHeight="1">
      <c r="H12" s="111"/>
      <c r="I12" s="111"/>
      <c r="J12" s="111"/>
    </row>
    <row r="13" spans="8:10" ht="80.25" customHeight="1">
      <c r="H13" s="111"/>
      <c r="I13" s="111"/>
      <c r="J13" s="111"/>
    </row>
    <row r="14" spans="8:10" ht="80.25" customHeight="1">
      <c r="H14" s="111"/>
      <c r="I14" s="111"/>
      <c r="J14" s="111"/>
    </row>
    <row r="15" spans="8:10" ht="80.25" customHeight="1">
      <c r="H15" s="111"/>
      <c r="I15" s="111"/>
      <c r="J15" s="111"/>
    </row>
    <row r="16" spans="8:10" ht="80.25" customHeight="1">
      <c r="H16" s="111"/>
      <c r="I16" s="111"/>
      <c r="J16" s="111"/>
    </row>
    <row r="17" spans="8:10" ht="80.25" customHeight="1">
      <c r="H17" s="111"/>
      <c r="I17" s="111"/>
      <c r="J17" s="111"/>
    </row>
    <row r="18" spans="8:10" ht="80.25" customHeight="1">
      <c r="H18" s="111"/>
      <c r="I18" s="111"/>
      <c r="J18" s="111"/>
    </row>
    <row r="19" spans="8:10" ht="41.25" customHeight="1">
      <c r="H19" s="111"/>
      <c r="I19" s="111"/>
      <c r="J19" s="111"/>
    </row>
    <row r="20" spans="8:10" ht="72" customHeight="1">
      <c r="H20" s="111"/>
      <c r="I20" s="111"/>
      <c r="J20" s="111"/>
    </row>
    <row r="21" spans="8:10" ht="97.5" customHeight="1">
      <c r="H21" s="111"/>
      <c r="I21" s="111"/>
      <c r="J21" s="111"/>
    </row>
    <row r="22" spans="8:10" ht="80.25" customHeight="1">
      <c r="H22" s="111"/>
      <c r="I22" s="111"/>
      <c r="J22" s="111"/>
    </row>
    <row r="23" spans="8:10" ht="80.25" customHeight="1">
      <c r="H23" s="111"/>
      <c r="I23" s="111"/>
      <c r="J23" s="111"/>
    </row>
    <row r="24" spans="8:10" ht="80.25" customHeight="1">
      <c r="H24" s="111"/>
      <c r="I24" s="111"/>
      <c r="J24" s="111"/>
    </row>
    <row r="25" spans="8:10" ht="80.25" customHeight="1">
      <c r="H25" s="111"/>
      <c r="I25" s="111"/>
      <c r="J25" s="111"/>
    </row>
    <row r="26" spans="8:10" ht="138" customHeight="1">
      <c r="H26" s="111"/>
      <c r="I26" s="111"/>
      <c r="J26" s="111"/>
    </row>
    <row r="27" spans="8:10" ht="106.5" customHeight="1">
      <c r="H27" s="111"/>
      <c r="I27" s="111"/>
      <c r="J27" s="111"/>
    </row>
    <row r="28" spans="8:10" ht="80.25" customHeight="1">
      <c r="H28" s="111"/>
      <c r="I28" s="111"/>
      <c r="J28" s="111"/>
    </row>
    <row r="29" spans="8:10" ht="58.5" customHeight="1">
      <c r="H29" s="111"/>
      <c r="I29" s="111"/>
      <c r="J29" s="111"/>
    </row>
    <row r="30" spans="8:10" ht="80.25" customHeight="1">
      <c r="H30" s="111"/>
      <c r="I30" s="111"/>
      <c r="J30" s="111"/>
    </row>
    <row r="31" spans="8:10" ht="21">
      <c r="H31" s="111"/>
      <c r="I31" s="111"/>
      <c r="J31" s="111"/>
    </row>
    <row r="32" spans="8:10" ht="21">
      <c r="H32" s="111"/>
      <c r="I32" s="111"/>
      <c r="J32" s="111"/>
    </row>
    <row r="33" spans="8:10" ht="27.75" customHeight="1">
      <c r="H33" s="111"/>
      <c r="I33" s="111"/>
      <c r="J33" s="111"/>
    </row>
    <row r="34" spans="8:10" ht="27.75" customHeight="1">
      <c r="H34" s="111"/>
      <c r="I34" s="111"/>
      <c r="J34" s="111"/>
    </row>
    <row r="35" spans="8:10" ht="16.5" customHeight="1">
      <c r="H35" s="111"/>
      <c r="I35" s="111"/>
      <c r="J35" s="111"/>
    </row>
    <row r="36" spans="8:10" ht="16.5" customHeight="1">
      <c r="H36" s="111"/>
      <c r="I36" s="111"/>
      <c r="J36" s="111"/>
    </row>
    <row r="37" spans="8:10" ht="16.5" customHeight="1">
      <c r="H37" s="111"/>
      <c r="I37" s="111"/>
      <c r="J37" s="111"/>
    </row>
    <row r="38" spans="8:10" ht="16.5" customHeight="1">
      <c r="H38" s="111"/>
      <c r="I38" s="111"/>
      <c r="J38" s="111"/>
    </row>
    <row r="39" spans="8:10" ht="16.5" customHeight="1">
      <c r="H39" s="111"/>
      <c r="I39" s="111"/>
      <c r="J39" s="111"/>
    </row>
    <row r="40" spans="8:10" ht="16.5" customHeight="1">
      <c r="H40" s="111"/>
      <c r="I40" s="111"/>
      <c r="J40" s="111"/>
    </row>
    <row r="41" spans="8:10" ht="16.5" customHeight="1">
      <c r="H41" s="111"/>
      <c r="I41" s="111"/>
      <c r="J41" s="111"/>
    </row>
    <row r="42" spans="8:10" ht="16.5" customHeight="1">
      <c r="H42" s="111"/>
      <c r="I42" s="111"/>
      <c r="J42" s="111"/>
    </row>
    <row r="43" spans="8:10" ht="16.5" customHeight="1">
      <c r="H43" s="111"/>
      <c r="I43" s="111"/>
      <c r="J43" s="111"/>
    </row>
    <row r="44" spans="8:10" ht="16.5" customHeight="1">
      <c r="H44" s="111"/>
      <c r="I44" s="111"/>
      <c r="J44" s="111"/>
    </row>
    <row r="45" spans="8:10" ht="16.5" customHeight="1">
      <c r="H45" s="111"/>
      <c r="I45" s="111"/>
      <c r="J45" s="111"/>
    </row>
    <row r="46" spans="8:10" ht="45.75" customHeight="1">
      <c r="H46" s="111"/>
      <c r="I46" s="111"/>
      <c r="J46" s="111"/>
    </row>
    <row r="47" spans="8:10" ht="42.75" customHeight="1">
      <c r="H47" s="111"/>
      <c r="I47" s="111"/>
      <c r="J47" s="111"/>
    </row>
    <row r="48" spans="8:10" ht="16.5" customHeight="1">
      <c r="H48" s="111"/>
      <c r="I48" s="111"/>
      <c r="J48" s="111"/>
    </row>
    <row r="49" spans="8:10" ht="16.5" customHeight="1">
      <c r="H49" s="111"/>
      <c r="I49" s="111"/>
      <c r="J49" s="111"/>
    </row>
    <row r="50" spans="8:10" ht="16.5" customHeight="1">
      <c r="H50" s="111"/>
      <c r="I50" s="111"/>
      <c r="J50" s="111"/>
    </row>
    <row r="51" spans="8:10" ht="16.5" customHeight="1">
      <c r="H51" s="111"/>
      <c r="I51" s="111"/>
      <c r="J51" s="111"/>
    </row>
    <row r="52" spans="8:10" ht="16.5" customHeight="1">
      <c r="H52" s="111"/>
      <c r="I52" s="111"/>
      <c r="J52" s="111"/>
    </row>
    <row r="53" spans="8:10" ht="16.5" customHeight="1">
      <c r="H53" s="111"/>
      <c r="I53" s="111"/>
      <c r="J53" s="111"/>
    </row>
    <row r="54" spans="8:10" ht="16.5" customHeight="1">
      <c r="H54" s="111"/>
      <c r="I54" s="111"/>
      <c r="J54" s="111"/>
    </row>
    <row r="55" spans="8:10" ht="16.5" customHeight="1">
      <c r="H55" s="111"/>
      <c r="I55" s="111"/>
      <c r="J55" s="111"/>
    </row>
    <row r="56" spans="8:10" ht="16.5" customHeight="1">
      <c r="H56" s="111"/>
      <c r="I56" s="111"/>
      <c r="J56" s="111"/>
    </row>
    <row r="57" spans="8:10" ht="16.5" customHeight="1">
      <c r="H57" s="111"/>
      <c r="I57" s="111"/>
      <c r="J57" s="111"/>
    </row>
    <row r="58" spans="8:10" ht="16.5" customHeight="1">
      <c r="H58" s="111"/>
      <c r="I58" s="111"/>
      <c r="J58" s="111"/>
    </row>
    <row r="59" spans="8:10" ht="16.5" customHeight="1">
      <c r="H59" s="111"/>
      <c r="I59" s="111"/>
      <c r="J59" s="111"/>
    </row>
    <row r="60" spans="8:10" ht="16.5" customHeight="1">
      <c r="H60" s="111"/>
      <c r="I60" s="111"/>
      <c r="J60" s="111"/>
    </row>
    <row r="61" spans="8:10" ht="16.5" customHeight="1">
      <c r="H61" s="111"/>
      <c r="I61" s="111"/>
      <c r="J61" s="111"/>
    </row>
    <row r="62" spans="8:10" ht="16.5" customHeight="1">
      <c r="H62" s="111"/>
      <c r="I62" s="111"/>
      <c r="J62" s="111"/>
    </row>
    <row r="63" spans="8:10" ht="16.5" customHeight="1">
      <c r="H63" s="111"/>
      <c r="I63" s="111"/>
      <c r="J63" s="111"/>
    </row>
    <row r="64" spans="8:10" ht="16.5" customHeight="1">
      <c r="H64" s="111"/>
      <c r="I64" s="111"/>
      <c r="J64" s="111"/>
    </row>
    <row r="65" spans="8:10" ht="16.5" customHeight="1">
      <c r="H65" s="111"/>
      <c r="I65" s="111"/>
      <c r="J65" s="111"/>
    </row>
    <row r="66" spans="8:10" ht="16.5" customHeight="1">
      <c r="H66" s="111"/>
      <c r="I66" s="111"/>
      <c r="J66" s="111"/>
    </row>
    <row r="67" spans="8:10" ht="16.5" customHeight="1">
      <c r="H67" s="111"/>
      <c r="I67" s="111"/>
      <c r="J67" s="111"/>
    </row>
    <row r="68" spans="8:10" ht="16.5" customHeight="1">
      <c r="H68" s="111"/>
      <c r="I68" s="111"/>
      <c r="J68" s="111"/>
    </row>
    <row r="69" spans="8:10" ht="16.5" customHeight="1">
      <c r="H69" s="111"/>
      <c r="I69" s="111"/>
      <c r="J69" s="111"/>
    </row>
    <row r="70" spans="8:10" ht="19.5" customHeight="1">
      <c r="H70" s="111"/>
      <c r="I70" s="111"/>
      <c r="J70" s="111"/>
    </row>
    <row r="71" spans="8:10" ht="16.5" customHeight="1">
      <c r="H71" s="111"/>
      <c r="I71" s="111"/>
      <c r="J71" s="111"/>
    </row>
    <row r="72" spans="8:10" ht="20.25" customHeight="1">
      <c r="H72" s="111"/>
      <c r="I72" s="111"/>
      <c r="J72" s="111"/>
    </row>
    <row r="73" spans="8:10" ht="31.5" customHeight="1">
      <c r="H73" s="111"/>
      <c r="I73" s="111"/>
      <c r="J73" s="111"/>
    </row>
    <row r="74" spans="8:10" ht="33.75" customHeight="1">
      <c r="H74" s="111"/>
      <c r="I74" s="111"/>
      <c r="J74" s="111"/>
    </row>
    <row r="75" spans="8:10" ht="16.5" customHeight="1">
      <c r="H75" s="111"/>
      <c r="I75" s="111"/>
      <c r="J75" s="111"/>
    </row>
    <row r="76" spans="8:10" ht="24.75" customHeight="1">
      <c r="H76" s="111"/>
      <c r="I76" s="111"/>
      <c r="J76" s="111"/>
    </row>
    <row r="77" spans="8:10" ht="16.5" customHeight="1">
      <c r="H77" s="111"/>
      <c r="I77" s="111"/>
      <c r="J77" s="111"/>
    </row>
    <row r="78" spans="8:10" ht="22.5" customHeight="1">
      <c r="H78" s="111"/>
      <c r="I78" s="111"/>
      <c r="J78" s="111"/>
    </row>
    <row r="79" spans="8:10" ht="22.5" customHeight="1">
      <c r="H79" s="111"/>
      <c r="I79" s="111"/>
      <c r="J79" s="111"/>
    </row>
    <row r="80" spans="8:10" ht="21">
      <c r="H80" s="111"/>
      <c r="I80" s="111"/>
      <c r="J80" s="111"/>
    </row>
    <row r="81" spans="1:18" ht="30.75">
      <c r="A81" s="269" t="s">
        <v>1160</v>
      </c>
      <c r="B81" s="269"/>
      <c r="C81" s="269"/>
      <c r="D81" s="269"/>
      <c r="E81" s="269"/>
      <c r="F81" s="269"/>
      <c r="G81" s="269"/>
      <c r="H81" s="269"/>
      <c r="I81" s="269"/>
      <c r="J81" s="269"/>
      <c r="K81" s="269"/>
      <c r="L81" s="269"/>
      <c r="M81" s="269"/>
      <c r="N81" s="269"/>
      <c r="O81" s="269"/>
      <c r="P81" s="269"/>
      <c r="Q81" s="269"/>
      <c r="R81" s="269"/>
    </row>
    <row r="82" spans="1:18" ht="30.75">
      <c r="A82" s="269" t="s">
        <v>1161</v>
      </c>
      <c r="B82" s="269"/>
      <c r="C82" s="269"/>
      <c r="D82" s="269"/>
      <c r="E82" s="269"/>
      <c r="F82" s="269"/>
      <c r="G82" s="269"/>
      <c r="H82" s="269"/>
      <c r="I82" s="269"/>
      <c r="J82" s="269"/>
      <c r="K82" s="269"/>
      <c r="L82" s="269"/>
      <c r="M82" s="269"/>
      <c r="N82" s="269"/>
      <c r="O82" s="269"/>
      <c r="P82" s="269"/>
      <c r="Q82" s="269"/>
      <c r="R82" s="269"/>
    </row>
    <row r="83" spans="1:18" ht="31.5">
      <c r="A83" s="132"/>
      <c r="B83" s="133"/>
      <c r="C83" s="133"/>
      <c r="D83" s="133"/>
      <c r="E83" s="133"/>
      <c r="F83" s="133"/>
      <c r="G83" s="133"/>
      <c r="H83" s="134"/>
      <c r="I83" s="134"/>
      <c r="J83" s="134"/>
      <c r="K83" s="133"/>
      <c r="L83" s="133"/>
      <c r="M83" s="133"/>
      <c r="N83" s="133"/>
      <c r="O83" s="133"/>
      <c r="P83" s="133"/>
      <c r="Q83" s="133"/>
      <c r="R83" s="133"/>
    </row>
    <row r="84" spans="1:18" ht="38.25" customHeight="1">
      <c r="A84" s="270" t="s">
        <v>680</v>
      </c>
      <c r="B84" s="270"/>
      <c r="C84" s="270"/>
      <c r="D84" s="270" t="s">
        <v>1162</v>
      </c>
      <c r="E84" s="270"/>
      <c r="F84" s="270"/>
      <c r="G84" s="270"/>
      <c r="H84" s="271" t="s">
        <v>681</v>
      </c>
      <c r="I84" s="271"/>
      <c r="J84" s="271"/>
      <c r="K84" s="270" t="s">
        <v>682</v>
      </c>
      <c r="L84" s="270"/>
      <c r="M84" s="270"/>
      <c r="N84" s="270" t="s">
        <v>683</v>
      </c>
      <c r="O84" s="270"/>
      <c r="P84" s="270"/>
      <c r="Q84" s="270"/>
      <c r="R84" s="270"/>
    </row>
    <row r="85" spans="1:18" ht="13.5" customHeight="1">
      <c r="A85" s="270"/>
      <c r="B85" s="270"/>
      <c r="C85" s="270"/>
      <c r="D85" s="270"/>
      <c r="E85" s="270"/>
      <c r="F85" s="270"/>
      <c r="G85" s="270"/>
      <c r="H85" s="271"/>
      <c r="I85" s="271"/>
      <c r="J85" s="271"/>
      <c r="K85" s="270"/>
      <c r="L85" s="270"/>
      <c r="M85" s="270"/>
      <c r="N85" s="270"/>
      <c r="O85" s="270"/>
      <c r="P85" s="270"/>
      <c r="Q85" s="270"/>
      <c r="R85" s="270"/>
    </row>
    <row r="86" spans="1:18" ht="9.75" customHeight="1">
      <c r="A86" s="270"/>
      <c r="B86" s="270"/>
      <c r="C86" s="270"/>
      <c r="D86" s="270"/>
      <c r="E86" s="270"/>
      <c r="F86" s="270"/>
      <c r="G86" s="270"/>
      <c r="H86" s="271"/>
      <c r="I86" s="271"/>
      <c r="J86" s="271"/>
      <c r="K86" s="270"/>
      <c r="L86" s="270"/>
      <c r="M86" s="270"/>
      <c r="N86" s="270"/>
      <c r="O86" s="270"/>
      <c r="P86" s="270"/>
      <c r="Q86" s="270"/>
      <c r="R86" s="270"/>
    </row>
    <row r="87" spans="1:22" s="119" customFormat="1" ht="75.75" customHeight="1">
      <c r="A87" s="236" t="s">
        <v>98</v>
      </c>
      <c r="B87" s="236"/>
      <c r="C87" s="236"/>
      <c r="D87" s="238">
        <v>24863220</v>
      </c>
      <c r="E87" s="238"/>
      <c r="F87" s="238"/>
      <c r="G87" s="238"/>
      <c r="H87" s="236" t="s">
        <v>593</v>
      </c>
      <c r="I87" s="236"/>
      <c r="J87" s="236"/>
      <c r="K87" s="236" t="s">
        <v>593</v>
      </c>
      <c r="L87" s="236"/>
      <c r="M87" s="236"/>
      <c r="N87" s="238" t="s">
        <v>1163</v>
      </c>
      <c r="O87" s="238"/>
      <c r="P87" s="238"/>
      <c r="Q87" s="238"/>
      <c r="R87" s="238"/>
      <c r="S87" s="118"/>
      <c r="T87" s="118"/>
      <c r="U87" s="118"/>
      <c r="V87" s="118"/>
    </row>
    <row r="88" spans="1:22" s="119" customFormat="1" ht="75.75" customHeight="1">
      <c r="A88" s="236"/>
      <c r="B88" s="236"/>
      <c r="C88" s="236"/>
      <c r="D88" s="238"/>
      <c r="E88" s="238"/>
      <c r="F88" s="238"/>
      <c r="G88" s="238"/>
      <c r="H88" s="236"/>
      <c r="I88" s="236"/>
      <c r="J88" s="236"/>
      <c r="K88" s="236"/>
      <c r="L88" s="236"/>
      <c r="M88" s="236"/>
      <c r="N88" s="238"/>
      <c r="O88" s="238"/>
      <c r="P88" s="238"/>
      <c r="Q88" s="238"/>
      <c r="R88" s="238"/>
      <c r="S88" s="118"/>
      <c r="T88" s="118"/>
      <c r="U88" s="118"/>
      <c r="V88" s="118"/>
    </row>
    <row r="89" spans="1:22" s="119" customFormat="1" ht="75.75" customHeight="1">
      <c r="A89" s="236" t="s">
        <v>1164</v>
      </c>
      <c r="B89" s="236"/>
      <c r="C89" s="236"/>
      <c r="D89" s="238">
        <v>25142103</v>
      </c>
      <c r="E89" s="238"/>
      <c r="F89" s="238"/>
      <c r="G89" s="238"/>
      <c r="H89" s="236" t="s">
        <v>1165</v>
      </c>
      <c r="I89" s="236"/>
      <c r="J89" s="236"/>
      <c r="K89" s="236" t="s">
        <v>1166</v>
      </c>
      <c r="L89" s="236"/>
      <c r="M89" s="236"/>
      <c r="N89" s="237" t="s">
        <v>1159</v>
      </c>
      <c r="O89" s="237"/>
      <c r="P89" s="237"/>
      <c r="Q89" s="237"/>
      <c r="R89" s="237"/>
      <c r="S89" s="118"/>
      <c r="T89" s="118"/>
      <c r="U89" s="118"/>
      <c r="V89" s="118"/>
    </row>
    <row r="90" spans="1:22" s="119" customFormat="1" ht="48.75" customHeight="1">
      <c r="A90" s="236"/>
      <c r="B90" s="236"/>
      <c r="C90" s="236"/>
      <c r="D90" s="238"/>
      <c r="E90" s="238"/>
      <c r="F90" s="238"/>
      <c r="G90" s="238"/>
      <c r="H90" s="236"/>
      <c r="I90" s="236"/>
      <c r="J90" s="236"/>
      <c r="K90" s="236"/>
      <c r="L90" s="236"/>
      <c r="M90" s="236"/>
      <c r="N90" s="237"/>
      <c r="O90" s="237"/>
      <c r="P90" s="237"/>
      <c r="Q90" s="237"/>
      <c r="R90" s="237"/>
      <c r="S90" s="118"/>
      <c r="T90" s="118"/>
      <c r="U90" s="118"/>
      <c r="V90" s="118"/>
    </row>
    <row r="91" spans="1:22" s="119" customFormat="1" ht="145.5" customHeight="1">
      <c r="A91" s="236" t="s">
        <v>1167</v>
      </c>
      <c r="B91" s="236"/>
      <c r="C91" s="236"/>
      <c r="D91" s="238">
        <v>25132292</v>
      </c>
      <c r="E91" s="238"/>
      <c r="F91" s="238"/>
      <c r="G91" s="238"/>
      <c r="H91" s="236" t="s">
        <v>1168</v>
      </c>
      <c r="I91" s="236"/>
      <c r="J91" s="236"/>
      <c r="K91" s="236" t="s">
        <v>1168</v>
      </c>
      <c r="L91" s="236"/>
      <c r="M91" s="236"/>
      <c r="N91" s="237" t="s">
        <v>1159</v>
      </c>
      <c r="O91" s="237"/>
      <c r="P91" s="237"/>
      <c r="Q91" s="237"/>
      <c r="R91" s="237"/>
      <c r="S91" s="118"/>
      <c r="T91" s="118"/>
      <c r="U91" s="118"/>
      <c r="V91" s="118"/>
    </row>
    <row r="92" spans="1:22" s="119" customFormat="1" ht="117.75" customHeight="1">
      <c r="A92" s="236" t="s">
        <v>1169</v>
      </c>
      <c r="B92" s="236"/>
      <c r="C92" s="236"/>
      <c r="D92" s="238">
        <v>24397982</v>
      </c>
      <c r="E92" s="238"/>
      <c r="F92" s="238"/>
      <c r="G92" s="238"/>
      <c r="H92" s="236" t="s">
        <v>1170</v>
      </c>
      <c r="I92" s="236"/>
      <c r="J92" s="236"/>
      <c r="K92" s="236" t="s">
        <v>1170</v>
      </c>
      <c r="L92" s="236"/>
      <c r="M92" s="236"/>
      <c r="N92" s="237" t="s">
        <v>1159</v>
      </c>
      <c r="O92" s="237"/>
      <c r="P92" s="237"/>
      <c r="Q92" s="237"/>
      <c r="R92" s="237"/>
      <c r="S92" s="118"/>
      <c r="T92" s="118"/>
      <c r="U92" s="118"/>
      <c r="V92" s="118"/>
    </row>
    <row r="93" spans="1:22" s="119" customFormat="1" ht="75.75" customHeight="1">
      <c r="A93" s="236" t="s">
        <v>1171</v>
      </c>
      <c r="B93" s="236"/>
      <c r="C93" s="236"/>
      <c r="D93" s="238">
        <v>24397440</v>
      </c>
      <c r="E93" s="238"/>
      <c r="F93" s="238"/>
      <c r="G93" s="238"/>
      <c r="H93" s="236" t="s">
        <v>1172</v>
      </c>
      <c r="I93" s="236"/>
      <c r="J93" s="236"/>
      <c r="K93" s="236" t="s">
        <v>1172</v>
      </c>
      <c r="L93" s="236"/>
      <c r="M93" s="236"/>
      <c r="N93" s="237" t="s">
        <v>1159</v>
      </c>
      <c r="O93" s="237"/>
      <c r="P93" s="237"/>
      <c r="Q93" s="237"/>
      <c r="R93" s="237"/>
      <c r="S93" s="118"/>
      <c r="T93" s="118"/>
      <c r="U93" s="118"/>
      <c r="V93" s="118"/>
    </row>
    <row r="94" spans="1:22" s="119" customFormat="1" ht="85.5" customHeight="1">
      <c r="A94" s="236"/>
      <c r="B94" s="236"/>
      <c r="C94" s="236"/>
      <c r="D94" s="238"/>
      <c r="E94" s="238"/>
      <c r="F94" s="238"/>
      <c r="G94" s="238"/>
      <c r="H94" s="236"/>
      <c r="I94" s="236"/>
      <c r="J94" s="236"/>
      <c r="K94" s="236"/>
      <c r="L94" s="236"/>
      <c r="M94" s="236"/>
      <c r="N94" s="237"/>
      <c r="O94" s="237"/>
      <c r="P94" s="237"/>
      <c r="Q94" s="237"/>
      <c r="R94" s="237"/>
      <c r="S94" s="118"/>
      <c r="T94" s="118"/>
      <c r="U94" s="118"/>
      <c r="V94" s="118"/>
    </row>
    <row r="95" spans="1:22" s="119" customFormat="1" ht="75.75" customHeight="1">
      <c r="A95" s="236" t="s">
        <v>1173</v>
      </c>
      <c r="B95" s="236"/>
      <c r="C95" s="236"/>
      <c r="D95" s="238">
        <v>24408792</v>
      </c>
      <c r="E95" s="238"/>
      <c r="F95" s="238"/>
      <c r="G95" s="238"/>
      <c r="H95" s="236" t="s">
        <v>1174</v>
      </c>
      <c r="I95" s="236"/>
      <c r="J95" s="236"/>
      <c r="K95" s="236" t="s">
        <v>1174</v>
      </c>
      <c r="L95" s="236"/>
      <c r="M95" s="236"/>
      <c r="N95" s="237" t="s">
        <v>1159</v>
      </c>
      <c r="O95" s="237"/>
      <c r="P95" s="237"/>
      <c r="Q95" s="237"/>
      <c r="R95" s="237"/>
      <c r="S95" s="118"/>
      <c r="T95" s="118"/>
      <c r="U95" s="118"/>
      <c r="V95" s="118"/>
    </row>
    <row r="96" spans="1:22" s="119" customFormat="1" ht="91.5" customHeight="1">
      <c r="A96" s="236"/>
      <c r="B96" s="236"/>
      <c r="C96" s="236"/>
      <c r="D96" s="238"/>
      <c r="E96" s="238"/>
      <c r="F96" s="238"/>
      <c r="G96" s="238"/>
      <c r="H96" s="236"/>
      <c r="I96" s="236"/>
      <c r="J96" s="236"/>
      <c r="K96" s="236"/>
      <c r="L96" s="236"/>
      <c r="M96" s="236"/>
      <c r="N96" s="237"/>
      <c r="O96" s="237"/>
      <c r="P96" s="237"/>
      <c r="Q96" s="237"/>
      <c r="R96" s="237"/>
      <c r="S96" s="118"/>
      <c r="T96" s="118"/>
      <c r="U96" s="118"/>
      <c r="V96" s="118"/>
    </row>
    <row r="97" spans="1:22" s="119" customFormat="1" ht="75.75" customHeight="1">
      <c r="A97" s="236" t="s">
        <v>1175</v>
      </c>
      <c r="B97" s="236"/>
      <c r="C97" s="236"/>
      <c r="D97" s="238">
        <v>25138188</v>
      </c>
      <c r="E97" s="238"/>
      <c r="F97" s="238"/>
      <c r="G97" s="238"/>
      <c r="H97" s="236" t="s">
        <v>1176</v>
      </c>
      <c r="I97" s="236"/>
      <c r="J97" s="236"/>
      <c r="K97" s="236" t="s">
        <v>1176</v>
      </c>
      <c r="L97" s="236"/>
      <c r="M97" s="236"/>
      <c r="N97" s="237" t="s">
        <v>1159</v>
      </c>
      <c r="O97" s="237"/>
      <c r="P97" s="237"/>
      <c r="Q97" s="237"/>
      <c r="R97" s="237"/>
      <c r="S97" s="118"/>
      <c r="T97" s="118"/>
      <c r="U97" s="118"/>
      <c r="V97" s="118"/>
    </row>
    <row r="98" spans="1:22" s="119" customFormat="1" ht="98.25" customHeight="1">
      <c r="A98" s="236"/>
      <c r="B98" s="236"/>
      <c r="C98" s="236"/>
      <c r="D98" s="238"/>
      <c r="E98" s="238"/>
      <c r="F98" s="238"/>
      <c r="G98" s="238"/>
      <c r="H98" s="236"/>
      <c r="I98" s="236"/>
      <c r="J98" s="236"/>
      <c r="K98" s="236"/>
      <c r="L98" s="236"/>
      <c r="M98" s="236"/>
      <c r="N98" s="237"/>
      <c r="O98" s="237"/>
      <c r="P98" s="237"/>
      <c r="Q98" s="237"/>
      <c r="R98" s="237"/>
      <c r="S98" s="118"/>
      <c r="T98" s="118"/>
      <c r="U98" s="118"/>
      <c r="V98" s="118"/>
    </row>
    <row r="99" spans="1:22" s="119" customFormat="1" ht="75.75" customHeight="1">
      <c r="A99" s="236" t="s">
        <v>1177</v>
      </c>
      <c r="B99" s="236"/>
      <c r="C99" s="236"/>
      <c r="D99" s="238">
        <v>26485880</v>
      </c>
      <c r="E99" s="238"/>
      <c r="F99" s="238"/>
      <c r="G99" s="238"/>
      <c r="H99" s="236" t="s">
        <v>1178</v>
      </c>
      <c r="I99" s="236"/>
      <c r="J99" s="236"/>
      <c r="K99" s="236" t="s">
        <v>1178</v>
      </c>
      <c r="L99" s="236"/>
      <c r="M99" s="236"/>
      <c r="N99" s="237" t="s">
        <v>1159</v>
      </c>
      <c r="O99" s="237"/>
      <c r="P99" s="237"/>
      <c r="Q99" s="237"/>
      <c r="R99" s="237"/>
      <c r="S99" s="118"/>
      <c r="T99" s="118"/>
      <c r="U99" s="118"/>
      <c r="V99" s="118"/>
    </row>
    <row r="100" spans="1:22" s="119" customFormat="1" ht="75.75" customHeight="1">
      <c r="A100" s="236"/>
      <c r="B100" s="236"/>
      <c r="C100" s="236"/>
      <c r="D100" s="238"/>
      <c r="E100" s="238"/>
      <c r="F100" s="238"/>
      <c r="G100" s="238"/>
      <c r="H100" s="236"/>
      <c r="I100" s="236"/>
      <c r="J100" s="236"/>
      <c r="K100" s="236"/>
      <c r="L100" s="236"/>
      <c r="M100" s="236"/>
      <c r="N100" s="237"/>
      <c r="O100" s="237"/>
      <c r="P100" s="237"/>
      <c r="Q100" s="237"/>
      <c r="R100" s="237"/>
      <c r="S100" s="118"/>
      <c r="T100" s="118"/>
      <c r="U100" s="118"/>
      <c r="V100" s="118"/>
    </row>
    <row r="101" spans="1:22" s="119" customFormat="1" ht="75.75" customHeight="1">
      <c r="A101" s="236" t="s">
        <v>1179</v>
      </c>
      <c r="B101" s="236"/>
      <c r="C101" s="236"/>
      <c r="D101" s="238">
        <v>23194936</v>
      </c>
      <c r="E101" s="238"/>
      <c r="F101" s="238"/>
      <c r="G101" s="238"/>
      <c r="H101" s="236" t="s">
        <v>1180</v>
      </c>
      <c r="I101" s="236"/>
      <c r="J101" s="236"/>
      <c r="K101" s="236" t="s">
        <v>1180</v>
      </c>
      <c r="L101" s="236"/>
      <c r="M101" s="236"/>
      <c r="N101" s="237" t="s">
        <v>1159</v>
      </c>
      <c r="O101" s="237"/>
      <c r="P101" s="237"/>
      <c r="Q101" s="237"/>
      <c r="R101" s="237"/>
      <c r="S101" s="118"/>
      <c r="T101" s="118"/>
      <c r="U101" s="118"/>
      <c r="V101" s="118"/>
    </row>
    <row r="102" spans="1:22" s="119" customFormat="1" ht="88.5" customHeight="1">
      <c r="A102" s="236"/>
      <c r="B102" s="236"/>
      <c r="C102" s="236"/>
      <c r="D102" s="238"/>
      <c r="E102" s="238"/>
      <c r="F102" s="238"/>
      <c r="G102" s="238"/>
      <c r="H102" s="236"/>
      <c r="I102" s="236"/>
      <c r="J102" s="236"/>
      <c r="K102" s="236"/>
      <c r="L102" s="236"/>
      <c r="M102" s="236"/>
      <c r="N102" s="237"/>
      <c r="O102" s="237"/>
      <c r="P102" s="237"/>
      <c r="Q102" s="237"/>
      <c r="R102" s="237"/>
      <c r="S102" s="118"/>
      <c r="T102" s="118"/>
      <c r="U102" s="118"/>
      <c r="V102" s="118"/>
    </row>
    <row r="103" spans="1:22" s="119" customFormat="1" ht="174" customHeight="1">
      <c r="A103" s="236" t="s">
        <v>1181</v>
      </c>
      <c r="B103" s="236"/>
      <c r="C103" s="236"/>
      <c r="D103" s="238">
        <v>25131163</v>
      </c>
      <c r="E103" s="238"/>
      <c r="F103" s="238"/>
      <c r="G103" s="238"/>
      <c r="H103" s="236" t="s">
        <v>1182</v>
      </c>
      <c r="I103" s="236"/>
      <c r="J103" s="236"/>
      <c r="K103" s="236" t="s">
        <v>1182</v>
      </c>
      <c r="L103" s="236"/>
      <c r="M103" s="236"/>
      <c r="N103" s="237" t="s">
        <v>1159</v>
      </c>
      <c r="O103" s="237"/>
      <c r="P103" s="237"/>
      <c r="Q103" s="237"/>
      <c r="R103" s="237"/>
      <c r="S103" s="118"/>
      <c r="T103" s="118"/>
      <c r="U103" s="118"/>
      <c r="V103" s="118"/>
    </row>
    <row r="104" spans="1:22" s="119" customFormat="1" ht="75.75" customHeight="1">
      <c r="A104" s="236" t="s">
        <v>1183</v>
      </c>
      <c r="B104" s="236"/>
      <c r="C104" s="236"/>
      <c r="D104" s="238">
        <v>25133989</v>
      </c>
      <c r="E104" s="238"/>
      <c r="F104" s="238"/>
      <c r="G104" s="238"/>
      <c r="H104" s="236" t="s">
        <v>1184</v>
      </c>
      <c r="I104" s="236"/>
      <c r="J104" s="236"/>
      <c r="K104" s="236" t="s">
        <v>1184</v>
      </c>
      <c r="L104" s="236"/>
      <c r="M104" s="236"/>
      <c r="N104" s="237" t="s">
        <v>1159</v>
      </c>
      <c r="O104" s="237"/>
      <c r="P104" s="237"/>
      <c r="Q104" s="237"/>
      <c r="R104" s="237"/>
      <c r="S104" s="118"/>
      <c r="T104" s="118"/>
      <c r="U104" s="118"/>
      <c r="V104" s="118"/>
    </row>
    <row r="105" spans="1:22" s="119" customFormat="1" ht="75.75" customHeight="1">
      <c r="A105" s="236"/>
      <c r="B105" s="236"/>
      <c r="C105" s="236"/>
      <c r="D105" s="238"/>
      <c r="E105" s="238"/>
      <c r="F105" s="238"/>
      <c r="G105" s="238"/>
      <c r="H105" s="236"/>
      <c r="I105" s="236"/>
      <c r="J105" s="236"/>
      <c r="K105" s="236"/>
      <c r="L105" s="236"/>
      <c r="M105" s="236"/>
      <c r="N105" s="237"/>
      <c r="O105" s="237"/>
      <c r="P105" s="237"/>
      <c r="Q105" s="237"/>
      <c r="R105" s="237"/>
      <c r="S105" s="118"/>
      <c r="T105" s="118"/>
      <c r="U105" s="118"/>
      <c r="V105" s="118"/>
    </row>
    <row r="106" spans="1:22" s="119" customFormat="1" ht="31.5" customHeight="1">
      <c r="A106" s="236"/>
      <c r="B106" s="236"/>
      <c r="C106" s="236"/>
      <c r="D106" s="238"/>
      <c r="E106" s="238"/>
      <c r="F106" s="238"/>
      <c r="G106" s="238"/>
      <c r="H106" s="236"/>
      <c r="I106" s="236"/>
      <c r="J106" s="236"/>
      <c r="K106" s="236"/>
      <c r="L106" s="236"/>
      <c r="M106" s="236"/>
      <c r="N106" s="237"/>
      <c r="O106" s="237"/>
      <c r="P106" s="237"/>
      <c r="Q106" s="237"/>
      <c r="R106" s="237"/>
      <c r="S106" s="118"/>
      <c r="T106" s="118"/>
      <c r="U106" s="118"/>
      <c r="V106" s="118"/>
    </row>
    <row r="107" spans="1:22" s="119" customFormat="1" ht="16.5" customHeight="1">
      <c r="A107" s="236"/>
      <c r="B107" s="236"/>
      <c r="C107" s="236"/>
      <c r="D107" s="238"/>
      <c r="E107" s="238"/>
      <c r="F107" s="238"/>
      <c r="G107" s="238"/>
      <c r="H107" s="236"/>
      <c r="I107" s="236"/>
      <c r="J107" s="236"/>
      <c r="K107" s="236"/>
      <c r="L107" s="236"/>
      <c r="M107" s="236"/>
      <c r="N107" s="237"/>
      <c r="O107" s="237"/>
      <c r="P107" s="237"/>
      <c r="Q107" s="237"/>
      <c r="R107" s="237"/>
      <c r="S107" s="118"/>
      <c r="T107" s="118"/>
      <c r="U107" s="118"/>
      <c r="V107" s="118"/>
    </row>
    <row r="108" spans="1:22" s="119" customFormat="1" ht="115.5" customHeight="1">
      <c r="A108" s="236" t="s">
        <v>1185</v>
      </c>
      <c r="B108" s="236"/>
      <c r="C108" s="236"/>
      <c r="D108" s="238">
        <v>25131619</v>
      </c>
      <c r="E108" s="238"/>
      <c r="F108" s="238"/>
      <c r="G108" s="238"/>
      <c r="H108" s="236" t="s">
        <v>1186</v>
      </c>
      <c r="I108" s="236"/>
      <c r="J108" s="236"/>
      <c r="K108" s="236" t="s">
        <v>1186</v>
      </c>
      <c r="L108" s="236"/>
      <c r="M108" s="236"/>
      <c r="N108" s="237" t="s">
        <v>1159</v>
      </c>
      <c r="O108" s="237"/>
      <c r="P108" s="237"/>
      <c r="Q108" s="237"/>
      <c r="R108" s="237"/>
      <c r="S108" s="118"/>
      <c r="T108" s="118"/>
      <c r="U108" s="118"/>
      <c r="V108" s="118"/>
    </row>
    <row r="109" spans="1:22" s="119" customFormat="1" ht="164.25" customHeight="1">
      <c r="A109" s="236" t="s">
        <v>1187</v>
      </c>
      <c r="B109" s="236"/>
      <c r="C109" s="236"/>
      <c r="D109" s="238">
        <v>25127316</v>
      </c>
      <c r="E109" s="238"/>
      <c r="F109" s="238"/>
      <c r="G109" s="238"/>
      <c r="H109" s="236" t="s">
        <v>1188</v>
      </c>
      <c r="I109" s="236"/>
      <c r="J109" s="236"/>
      <c r="K109" s="236" t="s">
        <v>1188</v>
      </c>
      <c r="L109" s="236"/>
      <c r="M109" s="236"/>
      <c r="N109" s="237" t="s">
        <v>1159</v>
      </c>
      <c r="O109" s="237"/>
      <c r="P109" s="237"/>
      <c r="Q109" s="237"/>
      <c r="R109" s="237"/>
      <c r="S109" s="118"/>
      <c r="T109" s="118"/>
      <c r="U109" s="118"/>
      <c r="V109" s="118"/>
    </row>
    <row r="110" spans="1:22" s="119" customFormat="1" ht="185.25" customHeight="1">
      <c r="A110" s="236" t="s">
        <v>1189</v>
      </c>
      <c r="B110" s="236"/>
      <c r="C110" s="236"/>
      <c r="D110" s="238">
        <v>25143031</v>
      </c>
      <c r="E110" s="238"/>
      <c r="F110" s="238"/>
      <c r="G110" s="238"/>
      <c r="H110" s="236" t="s">
        <v>1190</v>
      </c>
      <c r="I110" s="236"/>
      <c r="J110" s="236"/>
      <c r="K110" s="236" t="s">
        <v>1190</v>
      </c>
      <c r="L110" s="236"/>
      <c r="M110" s="236"/>
      <c r="N110" s="237" t="s">
        <v>1159</v>
      </c>
      <c r="O110" s="237"/>
      <c r="P110" s="237"/>
      <c r="Q110" s="237"/>
      <c r="R110" s="237"/>
      <c r="S110" s="118"/>
      <c r="T110" s="118"/>
      <c r="U110" s="118"/>
      <c r="V110" s="118"/>
    </row>
    <row r="111" spans="1:22" s="119" customFormat="1" ht="162.75" customHeight="1">
      <c r="A111" s="236" t="s">
        <v>1191</v>
      </c>
      <c r="B111" s="236"/>
      <c r="C111" s="236"/>
      <c r="D111" s="238">
        <v>24399231</v>
      </c>
      <c r="E111" s="238"/>
      <c r="F111" s="238"/>
      <c r="G111" s="238"/>
      <c r="H111" s="236" t="s">
        <v>1192</v>
      </c>
      <c r="I111" s="236"/>
      <c r="J111" s="236"/>
      <c r="K111" s="238" t="s">
        <v>1192</v>
      </c>
      <c r="L111" s="238"/>
      <c r="M111" s="238"/>
      <c r="N111" s="237" t="s">
        <v>1159</v>
      </c>
      <c r="O111" s="237"/>
      <c r="P111" s="237"/>
      <c r="Q111" s="237"/>
      <c r="R111" s="237"/>
      <c r="S111" s="118"/>
      <c r="T111" s="118"/>
      <c r="U111" s="118"/>
      <c r="V111" s="118"/>
    </row>
    <row r="112" spans="1:22" s="119" customFormat="1" ht="93.75" customHeight="1">
      <c r="A112" s="236" t="s">
        <v>1193</v>
      </c>
      <c r="B112" s="236"/>
      <c r="C112" s="236"/>
      <c r="D112" s="238">
        <v>33423802</v>
      </c>
      <c r="E112" s="238"/>
      <c r="F112" s="238"/>
      <c r="G112" s="238"/>
      <c r="H112" s="236" t="s">
        <v>1194</v>
      </c>
      <c r="I112" s="236"/>
      <c r="J112" s="236"/>
      <c r="K112" s="238" t="s">
        <v>1194</v>
      </c>
      <c r="L112" s="238"/>
      <c r="M112" s="238"/>
      <c r="N112" s="237" t="s">
        <v>1159</v>
      </c>
      <c r="O112" s="237"/>
      <c r="P112" s="237"/>
      <c r="Q112" s="237"/>
      <c r="R112" s="237"/>
      <c r="S112" s="118"/>
      <c r="T112" s="118"/>
      <c r="U112" s="118"/>
      <c r="V112" s="118"/>
    </row>
    <row r="113" spans="1:22" s="119" customFormat="1" ht="75.75" customHeight="1">
      <c r="A113" s="236" t="s">
        <v>1195</v>
      </c>
      <c r="B113" s="236"/>
      <c r="C113" s="236"/>
      <c r="D113" s="238">
        <v>33392722</v>
      </c>
      <c r="E113" s="238"/>
      <c r="F113" s="238"/>
      <c r="G113" s="238"/>
      <c r="H113" s="236" t="s">
        <v>1196</v>
      </c>
      <c r="I113" s="236"/>
      <c r="J113" s="236"/>
      <c r="K113" s="238" t="s">
        <v>1196</v>
      </c>
      <c r="L113" s="238"/>
      <c r="M113" s="238"/>
      <c r="N113" s="237" t="s">
        <v>1159</v>
      </c>
      <c r="O113" s="237"/>
      <c r="P113" s="237"/>
      <c r="Q113" s="237"/>
      <c r="R113" s="237"/>
      <c r="S113" s="118"/>
      <c r="T113" s="118"/>
      <c r="U113" s="118"/>
      <c r="V113" s="118"/>
    </row>
    <row r="114" spans="1:22" s="119" customFormat="1" ht="48.75" customHeight="1">
      <c r="A114" s="236"/>
      <c r="B114" s="236"/>
      <c r="C114" s="236"/>
      <c r="D114" s="238"/>
      <c r="E114" s="238"/>
      <c r="F114" s="238"/>
      <c r="G114" s="238"/>
      <c r="H114" s="236"/>
      <c r="I114" s="236"/>
      <c r="J114" s="236"/>
      <c r="K114" s="238"/>
      <c r="L114" s="238"/>
      <c r="M114" s="238"/>
      <c r="N114" s="237"/>
      <c r="O114" s="237"/>
      <c r="P114" s="237"/>
      <c r="Q114" s="237"/>
      <c r="R114" s="237"/>
      <c r="S114" s="118"/>
      <c r="T114" s="118"/>
      <c r="U114" s="118"/>
      <c r="V114" s="118"/>
    </row>
    <row r="115" spans="1:22" s="119" customFormat="1" ht="6.75" customHeight="1" hidden="1">
      <c r="A115" s="236"/>
      <c r="B115" s="236"/>
      <c r="C115" s="236"/>
      <c r="D115" s="238"/>
      <c r="E115" s="238"/>
      <c r="F115" s="238"/>
      <c r="G115" s="238"/>
      <c r="H115" s="236"/>
      <c r="I115" s="236"/>
      <c r="J115" s="236"/>
      <c r="K115" s="238"/>
      <c r="L115" s="238"/>
      <c r="M115" s="238"/>
      <c r="N115" s="237"/>
      <c r="O115" s="237"/>
      <c r="P115" s="237"/>
      <c r="Q115" s="237"/>
      <c r="R115" s="237"/>
      <c r="S115" s="118"/>
      <c r="T115" s="118"/>
      <c r="U115" s="118"/>
      <c r="V115" s="118"/>
    </row>
    <row r="116" spans="1:22" s="119" customFormat="1" ht="75.75" customHeight="1">
      <c r="A116" s="236" t="s">
        <v>1197</v>
      </c>
      <c r="B116" s="236"/>
      <c r="C116" s="236"/>
      <c r="D116" s="238">
        <v>33458395</v>
      </c>
      <c r="E116" s="238"/>
      <c r="F116" s="238"/>
      <c r="G116" s="238"/>
      <c r="H116" s="236" t="s">
        <v>1198</v>
      </c>
      <c r="I116" s="236"/>
      <c r="J116" s="236"/>
      <c r="K116" s="238" t="s">
        <v>1198</v>
      </c>
      <c r="L116" s="238"/>
      <c r="M116" s="238"/>
      <c r="N116" s="237" t="s">
        <v>1159</v>
      </c>
      <c r="O116" s="237"/>
      <c r="P116" s="237"/>
      <c r="Q116" s="237"/>
      <c r="R116" s="237"/>
      <c r="S116" s="118"/>
      <c r="T116" s="118"/>
      <c r="U116" s="118"/>
      <c r="V116" s="118"/>
    </row>
    <row r="117" spans="1:22" s="119" customFormat="1" ht="51" customHeight="1">
      <c r="A117" s="236"/>
      <c r="B117" s="236"/>
      <c r="C117" s="236"/>
      <c r="D117" s="238"/>
      <c r="E117" s="238"/>
      <c r="F117" s="238"/>
      <c r="G117" s="238"/>
      <c r="H117" s="236"/>
      <c r="I117" s="236"/>
      <c r="J117" s="236"/>
      <c r="K117" s="238"/>
      <c r="L117" s="238"/>
      <c r="M117" s="238"/>
      <c r="N117" s="237"/>
      <c r="O117" s="237"/>
      <c r="P117" s="237"/>
      <c r="Q117" s="237"/>
      <c r="R117" s="237"/>
      <c r="S117" s="118"/>
      <c r="T117" s="118"/>
      <c r="U117" s="118"/>
      <c r="V117" s="118"/>
    </row>
    <row r="118" spans="1:22" s="119" customFormat="1" ht="75.75" customHeight="1">
      <c r="A118" s="236" t="s">
        <v>1800</v>
      </c>
      <c r="B118" s="236"/>
      <c r="C118" s="236"/>
      <c r="D118" s="238">
        <v>33578502</v>
      </c>
      <c r="E118" s="238"/>
      <c r="F118" s="238"/>
      <c r="G118" s="238"/>
      <c r="H118" s="236" t="s">
        <v>1801</v>
      </c>
      <c r="I118" s="236"/>
      <c r="J118" s="236"/>
      <c r="K118" s="236" t="s">
        <v>1801</v>
      </c>
      <c r="L118" s="236"/>
      <c r="M118" s="236"/>
      <c r="N118" s="237" t="s">
        <v>1159</v>
      </c>
      <c r="O118" s="237"/>
      <c r="P118" s="237"/>
      <c r="Q118" s="237"/>
      <c r="R118" s="237"/>
      <c r="S118" s="118"/>
      <c r="T118" s="118"/>
      <c r="U118" s="118"/>
      <c r="V118" s="118"/>
    </row>
    <row r="119" spans="1:22" s="119" customFormat="1" ht="27" customHeight="1">
      <c r="A119" s="236"/>
      <c r="B119" s="236"/>
      <c r="C119" s="236"/>
      <c r="D119" s="238"/>
      <c r="E119" s="238"/>
      <c r="F119" s="238"/>
      <c r="G119" s="238"/>
      <c r="H119" s="236"/>
      <c r="I119" s="236"/>
      <c r="J119" s="236"/>
      <c r="K119" s="236"/>
      <c r="L119" s="236"/>
      <c r="M119" s="236"/>
      <c r="N119" s="237"/>
      <c r="O119" s="237"/>
      <c r="P119" s="237"/>
      <c r="Q119" s="237"/>
      <c r="R119" s="237"/>
      <c r="S119" s="118"/>
      <c r="T119" s="118"/>
      <c r="U119" s="118"/>
      <c r="V119" s="118"/>
    </row>
    <row r="120" spans="1:22" s="119" customFormat="1" ht="75.75" customHeight="1">
      <c r="A120" s="236" t="s">
        <v>1802</v>
      </c>
      <c r="B120" s="236"/>
      <c r="C120" s="236"/>
      <c r="D120" s="238">
        <v>24396913</v>
      </c>
      <c r="E120" s="238"/>
      <c r="F120" s="238"/>
      <c r="G120" s="238"/>
      <c r="H120" s="236" t="s">
        <v>1803</v>
      </c>
      <c r="I120" s="236"/>
      <c r="J120" s="236"/>
      <c r="K120" s="236" t="s">
        <v>1803</v>
      </c>
      <c r="L120" s="236"/>
      <c r="M120" s="236"/>
      <c r="N120" s="237" t="s">
        <v>1159</v>
      </c>
      <c r="O120" s="237"/>
      <c r="P120" s="237"/>
      <c r="Q120" s="237"/>
      <c r="R120" s="237"/>
      <c r="S120" s="118"/>
      <c r="T120" s="118"/>
      <c r="U120" s="118"/>
      <c r="V120" s="118"/>
    </row>
    <row r="121" spans="1:22" s="119" customFormat="1" ht="75.75" customHeight="1">
      <c r="A121" s="236"/>
      <c r="B121" s="236"/>
      <c r="C121" s="236"/>
      <c r="D121" s="238"/>
      <c r="E121" s="238"/>
      <c r="F121" s="238"/>
      <c r="G121" s="238"/>
      <c r="H121" s="236"/>
      <c r="I121" s="236"/>
      <c r="J121" s="236"/>
      <c r="K121" s="236"/>
      <c r="L121" s="236"/>
      <c r="M121" s="236"/>
      <c r="N121" s="237"/>
      <c r="O121" s="237"/>
      <c r="P121" s="237"/>
      <c r="Q121" s="237"/>
      <c r="R121" s="237"/>
      <c r="S121" s="118"/>
      <c r="T121" s="118"/>
      <c r="U121" s="118"/>
      <c r="V121" s="118"/>
    </row>
    <row r="122" spans="1:22" s="119" customFormat="1" ht="75.75" customHeight="1">
      <c r="A122" s="236" t="s">
        <v>1804</v>
      </c>
      <c r="B122" s="236"/>
      <c r="C122" s="236"/>
      <c r="D122" s="238">
        <v>33530612</v>
      </c>
      <c r="E122" s="238"/>
      <c r="F122" s="238"/>
      <c r="G122" s="238"/>
      <c r="H122" s="236" t="s">
        <v>1805</v>
      </c>
      <c r="I122" s="236"/>
      <c r="J122" s="236"/>
      <c r="K122" s="236" t="s">
        <v>1805</v>
      </c>
      <c r="L122" s="236"/>
      <c r="M122" s="236"/>
      <c r="N122" s="237" t="s">
        <v>1159</v>
      </c>
      <c r="O122" s="237"/>
      <c r="P122" s="237"/>
      <c r="Q122" s="237"/>
      <c r="R122" s="237"/>
      <c r="S122" s="118"/>
      <c r="T122" s="118"/>
      <c r="U122" s="118"/>
      <c r="V122" s="118"/>
    </row>
    <row r="123" spans="1:22" s="119" customFormat="1" ht="61.5" customHeight="1">
      <c r="A123" s="236"/>
      <c r="B123" s="236"/>
      <c r="C123" s="236"/>
      <c r="D123" s="238"/>
      <c r="E123" s="238"/>
      <c r="F123" s="238"/>
      <c r="G123" s="238"/>
      <c r="H123" s="236"/>
      <c r="I123" s="236"/>
      <c r="J123" s="236"/>
      <c r="K123" s="236"/>
      <c r="L123" s="236"/>
      <c r="M123" s="236"/>
      <c r="N123" s="237"/>
      <c r="O123" s="237"/>
      <c r="P123" s="237"/>
      <c r="Q123" s="237"/>
      <c r="R123" s="237"/>
      <c r="S123" s="118"/>
      <c r="T123" s="118"/>
      <c r="U123" s="118"/>
      <c r="V123" s="118"/>
    </row>
    <row r="124" spans="1:22" s="119" customFormat="1" ht="18.75" customHeight="1" hidden="1">
      <c r="A124" s="236"/>
      <c r="B124" s="236"/>
      <c r="C124" s="236"/>
      <c r="D124" s="238"/>
      <c r="E124" s="238"/>
      <c r="F124" s="238"/>
      <c r="G124" s="238"/>
      <c r="H124" s="236"/>
      <c r="I124" s="236"/>
      <c r="J124" s="236"/>
      <c r="K124" s="236"/>
      <c r="L124" s="236"/>
      <c r="M124" s="236"/>
      <c r="N124" s="237"/>
      <c r="O124" s="237"/>
      <c r="P124" s="237"/>
      <c r="Q124" s="237"/>
      <c r="R124" s="237"/>
      <c r="S124" s="118"/>
      <c r="T124" s="118"/>
      <c r="U124" s="118"/>
      <c r="V124" s="118"/>
    </row>
    <row r="125" spans="1:22" s="119" customFormat="1" ht="75.75" customHeight="1">
      <c r="A125" s="236" t="s">
        <v>1806</v>
      </c>
      <c r="B125" s="236"/>
      <c r="C125" s="236"/>
      <c r="D125" s="238">
        <v>33433475</v>
      </c>
      <c r="E125" s="238"/>
      <c r="F125" s="238"/>
      <c r="G125" s="238"/>
      <c r="H125" s="236" t="s">
        <v>1807</v>
      </c>
      <c r="I125" s="236"/>
      <c r="J125" s="236"/>
      <c r="K125" s="236" t="s">
        <v>1807</v>
      </c>
      <c r="L125" s="236"/>
      <c r="M125" s="236"/>
      <c r="N125" s="237" t="s">
        <v>1159</v>
      </c>
      <c r="O125" s="237"/>
      <c r="P125" s="237"/>
      <c r="Q125" s="237"/>
      <c r="R125" s="237"/>
      <c r="S125" s="118"/>
      <c r="T125" s="118"/>
      <c r="U125" s="118"/>
      <c r="V125" s="118"/>
    </row>
    <row r="126" spans="1:22" s="119" customFormat="1" ht="75.75" customHeight="1">
      <c r="A126" s="236"/>
      <c r="B126" s="236"/>
      <c r="C126" s="236"/>
      <c r="D126" s="238"/>
      <c r="E126" s="238"/>
      <c r="F126" s="238"/>
      <c r="G126" s="238"/>
      <c r="H126" s="236"/>
      <c r="I126" s="236"/>
      <c r="J126" s="236"/>
      <c r="K126" s="236"/>
      <c r="L126" s="236"/>
      <c r="M126" s="236"/>
      <c r="N126" s="237"/>
      <c r="O126" s="237"/>
      <c r="P126" s="237"/>
      <c r="Q126" s="237"/>
      <c r="R126" s="237"/>
      <c r="S126" s="118"/>
      <c r="T126" s="118"/>
      <c r="U126" s="118"/>
      <c r="V126" s="118"/>
    </row>
    <row r="127" spans="1:22" s="119" customFormat="1" ht="127.5" customHeight="1">
      <c r="A127" s="236" t="s">
        <v>1808</v>
      </c>
      <c r="B127" s="236"/>
      <c r="C127" s="236"/>
      <c r="D127" s="238">
        <v>33524881</v>
      </c>
      <c r="E127" s="238"/>
      <c r="F127" s="238"/>
      <c r="G127" s="238"/>
      <c r="H127" s="236" t="s">
        <v>1809</v>
      </c>
      <c r="I127" s="236"/>
      <c r="J127" s="236"/>
      <c r="K127" s="236" t="s">
        <v>1809</v>
      </c>
      <c r="L127" s="236"/>
      <c r="M127" s="236"/>
      <c r="N127" s="237" t="s">
        <v>1159</v>
      </c>
      <c r="O127" s="237"/>
      <c r="P127" s="237"/>
      <c r="Q127" s="237"/>
      <c r="R127" s="237"/>
      <c r="S127" s="118"/>
      <c r="T127" s="118"/>
      <c r="U127" s="118"/>
      <c r="V127" s="118"/>
    </row>
    <row r="128" spans="1:22" s="119" customFormat="1" ht="105.75" customHeight="1">
      <c r="A128" s="236" t="s">
        <v>1810</v>
      </c>
      <c r="B128" s="236"/>
      <c r="C128" s="236"/>
      <c r="D128" s="238">
        <v>25133950</v>
      </c>
      <c r="E128" s="238"/>
      <c r="F128" s="238"/>
      <c r="G128" s="238"/>
      <c r="H128" s="236" t="s">
        <v>1811</v>
      </c>
      <c r="I128" s="236"/>
      <c r="J128" s="236"/>
      <c r="K128" s="236" t="s">
        <v>1811</v>
      </c>
      <c r="L128" s="236"/>
      <c r="M128" s="236"/>
      <c r="N128" s="237" t="s">
        <v>1159</v>
      </c>
      <c r="O128" s="237"/>
      <c r="P128" s="237"/>
      <c r="Q128" s="237"/>
      <c r="R128" s="237"/>
      <c r="S128" s="118"/>
      <c r="T128" s="118"/>
      <c r="U128" s="118"/>
      <c r="V128" s="118"/>
    </row>
    <row r="129" spans="1:22" s="119" customFormat="1" ht="144" customHeight="1">
      <c r="A129" s="236" t="s">
        <v>1812</v>
      </c>
      <c r="B129" s="236"/>
      <c r="C129" s="236"/>
      <c r="D129" s="238">
        <v>25134581</v>
      </c>
      <c r="E129" s="238"/>
      <c r="F129" s="238"/>
      <c r="G129" s="238"/>
      <c r="H129" s="236" t="s">
        <v>1813</v>
      </c>
      <c r="I129" s="236"/>
      <c r="J129" s="236"/>
      <c r="K129" s="236" t="s">
        <v>1813</v>
      </c>
      <c r="L129" s="236"/>
      <c r="M129" s="236"/>
      <c r="N129" s="237" t="s">
        <v>1159</v>
      </c>
      <c r="O129" s="237"/>
      <c r="P129" s="237"/>
      <c r="Q129" s="237"/>
      <c r="R129" s="237"/>
      <c r="S129" s="118"/>
      <c r="T129" s="118"/>
      <c r="U129" s="118"/>
      <c r="V129" s="118"/>
    </row>
    <row r="130" spans="1:22" s="119" customFormat="1" ht="75.75" customHeight="1">
      <c r="A130" s="236" t="s">
        <v>1814</v>
      </c>
      <c r="B130" s="236"/>
      <c r="C130" s="236"/>
      <c r="D130" s="238">
        <v>26143027</v>
      </c>
      <c r="E130" s="238"/>
      <c r="F130" s="238"/>
      <c r="G130" s="238"/>
      <c r="H130" s="236" t="s">
        <v>1815</v>
      </c>
      <c r="I130" s="236"/>
      <c r="J130" s="236"/>
      <c r="K130" s="236" t="s">
        <v>1816</v>
      </c>
      <c r="L130" s="236"/>
      <c r="M130" s="236"/>
      <c r="N130" s="237" t="s">
        <v>1159</v>
      </c>
      <c r="O130" s="237"/>
      <c r="P130" s="237"/>
      <c r="Q130" s="237"/>
      <c r="R130" s="237"/>
      <c r="S130" s="118"/>
      <c r="T130" s="118"/>
      <c r="U130" s="118"/>
      <c r="V130" s="118"/>
    </row>
    <row r="131" spans="1:22" s="119" customFormat="1" ht="31.5" customHeight="1">
      <c r="A131" s="236"/>
      <c r="B131" s="236"/>
      <c r="C131" s="236"/>
      <c r="D131" s="238"/>
      <c r="E131" s="238"/>
      <c r="F131" s="238"/>
      <c r="G131" s="238"/>
      <c r="H131" s="236"/>
      <c r="I131" s="236"/>
      <c r="J131" s="236"/>
      <c r="K131" s="236"/>
      <c r="L131" s="236"/>
      <c r="M131" s="236"/>
      <c r="N131" s="237"/>
      <c r="O131" s="237"/>
      <c r="P131" s="237"/>
      <c r="Q131" s="237"/>
      <c r="R131" s="237"/>
      <c r="S131" s="118"/>
      <c r="T131" s="118"/>
      <c r="U131" s="118"/>
      <c r="V131" s="118"/>
    </row>
    <row r="132" spans="1:22" s="119" customFormat="1" ht="75.75" customHeight="1">
      <c r="A132" s="236" t="s">
        <v>1817</v>
      </c>
      <c r="B132" s="236"/>
      <c r="C132" s="236"/>
      <c r="D132" s="238">
        <v>34211616</v>
      </c>
      <c r="E132" s="238"/>
      <c r="F132" s="238"/>
      <c r="G132" s="238"/>
      <c r="H132" s="236" t="s">
        <v>1818</v>
      </c>
      <c r="I132" s="236"/>
      <c r="J132" s="236"/>
      <c r="K132" s="236" t="s">
        <v>1818</v>
      </c>
      <c r="L132" s="236"/>
      <c r="M132" s="236"/>
      <c r="N132" s="237" t="s">
        <v>1159</v>
      </c>
      <c r="O132" s="237"/>
      <c r="P132" s="237"/>
      <c r="Q132" s="237"/>
      <c r="R132" s="237"/>
      <c r="S132" s="118"/>
      <c r="T132" s="118"/>
      <c r="U132" s="118"/>
      <c r="V132" s="118"/>
    </row>
    <row r="133" spans="1:22" s="119" customFormat="1" ht="51.75" customHeight="1">
      <c r="A133" s="236"/>
      <c r="B133" s="236"/>
      <c r="C133" s="236"/>
      <c r="D133" s="238"/>
      <c r="E133" s="238"/>
      <c r="F133" s="238"/>
      <c r="G133" s="238"/>
      <c r="H133" s="236"/>
      <c r="I133" s="236"/>
      <c r="J133" s="236"/>
      <c r="K133" s="236"/>
      <c r="L133" s="236"/>
      <c r="M133" s="236"/>
      <c r="N133" s="237"/>
      <c r="O133" s="237"/>
      <c r="P133" s="237"/>
      <c r="Q133" s="237"/>
      <c r="R133" s="237"/>
      <c r="S133" s="118"/>
      <c r="T133" s="118"/>
      <c r="U133" s="118"/>
      <c r="V133" s="118"/>
    </row>
    <row r="134" spans="1:22" s="119" customFormat="1" ht="75.75" customHeight="1">
      <c r="A134" s="236" t="s">
        <v>1819</v>
      </c>
      <c r="B134" s="236"/>
      <c r="C134" s="236"/>
      <c r="D134" s="238">
        <v>34057725</v>
      </c>
      <c r="E134" s="238"/>
      <c r="F134" s="238"/>
      <c r="G134" s="238"/>
      <c r="H134" s="236" t="s">
        <v>1820</v>
      </c>
      <c r="I134" s="236"/>
      <c r="J134" s="236"/>
      <c r="K134" s="236" t="s">
        <v>1820</v>
      </c>
      <c r="L134" s="236"/>
      <c r="M134" s="236"/>
      <c r="N134" s="237" t="s">
        <v>1159</v>
      </c>
      <c r="O134" s="237"/>
      <c r="P134" s="237"/>
      <c r="Q134" s="237"/>
      <c r="R134" s="237"/>
      <c r="S134" s="118"/>
      <c r="T134" s="118"/>
      <c r="U134" s="118"/>
      <c r="V134" s="118"/>
    </row>
    <row r="135" spans="1:22" s="119" customFormat="1" ht="75.75" customHeight="1">
      <c r="A135" s="236"/>
      <c r="B135" s="236"/>
      <c r="C135" s="236"/>
      <c r="D135" s="238"/>
      <c r="E135" s="238"/>
      <c r="F135" s="238"/>
      <c r="G135" s="238"/>
      <c r="H135" s="236"/>
      <c r="I135" s="236"/>
      <c r="J135" s="236"/>
      <c r="K135" s="236"/>
      <c r="L135" s="236"/>
      <c r="M135" s="236"/>
      <c r="N135" s="237"/>
      <c r="O135" s="237"/>
      <c r="P135" s="237"/>
      <c r="Q135" s="237"/>
      <c r="R135" s="237"/>
      <c r="S135" s="118"/>
      <c r="T135" s="118"/>
      <c r="U135" s="118"/>
      <c r="V135" s="118"/>
    </row>
    <row r="136" spans="1:22" s="119" customFormat="1" ht="75.75" customHeight="1">
      <c r="A136" s="236" t="s">
        <v>1821</v>
      </c>
      <c r="B136" s="236"/>
      <c r="C136" s="236"/>
      <c r="D136" s="238">
        <v>34057730</v>
      </c>
      <c r="E136" s="238"/>
      <c r="F136" s="238"/>
      <c r="G136" s="238"/>
      <c r="H136" s="236" t="s">
        <v>1822</v>
      </c>
      <c r="I136" s="236"/>
      <c r="J136" s="236"/>
      <c r="K136" s="236" t="s">
        <v>1822</v>
      </c>
      <c r="L136" s="236"/>
      <c r="M136" s="236"/>
      <c r="N136" s="237" t="s">
        <v>1159</v>
      </c>
      <c r="O136" s="237"/>
      <c r="P136" s="237"/>
      <c r="Q136" s="237"/>
      <c r="R136" s="237"/>
      <c r="S136" s="118"/>
      <c r="T136" s="118"/>
      <c r="U136" s="118"/>
      <c r="V136" s="118"/>
    </row>
    <row r="137" spans="1:22" s="119" customFormat="1" ht="75.75" customHeight="1">
      <c r="A137" s="236"/>
      <c r="B137" s="236"/>
      <c r="C137" s="236"/>
      <c r="D137" s="238"/>
      <c r="E137" s="238"/>
      <c r="F137" s="238"/>
      <c r="G137" s="238"/>
      <c r="H137" s="236"/>
      <c r="I137" s="236"/>
      <c r="J137" s="236"/>
      <c r="K137" s="236"/>
      <c r="L137" s="236"/>
      <c r="M137" s="236"/>
      <c r="N137" s="237"/>
      <c r="O137" s="237"/>
      <c r="P137" s="237"/>
      <c r="Q137" s="237"/>
      <c r="R137" s="237"/>
      <c r="S137" s="118"/>
      <c r="T137" s="118"/>
      <c r="U137" s="118"/>
      <c r="V137" s="118"/>
    </row>
    <row r="138" spans="1:22" s="119" customFormat="1" ht="75.75" customHeight="1">
      <c r="A138" s="250" t="s">
        <v>998</v>
      </c>
      <c r="B138" s="250"/>
      <c r="C138" s="250"/>
      <c r="D138" s="238">
        <v>24901245</v>
      </c>
      <c r="E138" s="238"/>
      <c r="F138" s="238"/>
      <c r="G138" s="238"/>
      <c r="H138" s="236" t="s">
        <v>1823</v>
      </c>
      <c r="I138" s="236"/>
      <c r="J138" s="236"/>
      <c r="K138" s="236" t="s">
        <v>1823</v>
      </c>
      <c r="L138" s="236"/>
      <c r="M138" s="236"/>
      <c r="N138" s="237" t="s">
        <v>1824</v>
      </c>
      <c r="O138" s="237"/>
      <c r="P138" s="237"/>
      <c r="Q138" s="237"/>
      <c r="R138" s="237"/>
      <c r="S138" s="118"/>
      <c r="T138" s="118"/>
      <c r="U138" s="118"/>
      <c r="V138" s="118"/>
    </row>
    <row r="139" spans="1:22" s="119" customFormat="1" ht="75.75" customHeight="1">
      <c r="A139" s="250"/>
      <c r="B139" s="250"/>
      <c r="C139" s="250"/>
      <c r="D139" s="238"/>
      <c r="E139" s="238"/>
      <c r="F139" s="238"/>
      <c r="G139" s="238"/>
      <c r="H139" s="236"/>
      <c r="I139" s="236"/>
      <c r="J139" s="236"/>
      <c r="K139" s="236"/>
      <c r="L139" s="236"/>
      <c r="M139" s="236"/>
      <c r="N139" s="237"/>
      <c r="O139" s="237"/>
      <c r="P139" s="237"/>
      <c r="Q139" s="237"/>
      <c r="R139" s="237"/>
      <c r="S139" s="118"/>
      <c r="T139" s="118"/>
      <c r="U139" s="118"/>
      <c r="V139" s="118"/>
    </row>
    <row r="140" spans="1:22" s="119" customFormat="1" ht="27.75" customHeight="1">
      <c r="A140" s="250"/>
      <c r="B140" s="250"/>
      <c r="C140" s="250"/>
      <c r="D140" s="238"/>
      <c r="E140" s="238"/>
      <c r="F140" s="238"/>
      <c r="G140" s="238"/>
      <c r="H140" s="236"/>
      <c r="I140" s="236"/>
      <c r="J140" s="236"/>
      <c r="K140" s="236"/>
      <c r="L140" s="236"/>
      <c r="M140" s="236"/>
      <c r="N140" s="237"/>
      <c r="O140" s="237"/>
      <c r="P140" s="237"/>
      <c r="Q140" s="237"/>
      <c r="R140" s="237"/>
      <c r="S140" s="118"/>
      <c r="T140" s="118"/>
      <c r="U140" s="118"/>
      <c r="V140" s="118"/>
    </row>
    <row r="141" spans="1:22" s="119" customFormat="1" ht="75.75" customHeight="1" hidden="1">
      <c r="A141" s="250"/>
      <c r="B141" s="250"/>
      <c r="C141" s="250"/>
      <c r="D141" s="238"/>
      <c r="E141" s="238"/>
      <c r="F141" s="238"/>
      <c r="G141" s="238"/>
      <c r="H141" s="236"/>
      <c r="I141" s="236"/>
      <c r="J141" s="236"/>
      <c r="K141" s="236"/>
      <c r="L141" s="236"/>
      <c r="M141" s="236"/>
      <c r="N141" s="237"/>
      <c r="O141" s="237"/>
      <c r="P141" s="237"/>
      <c r="Q141" s="237"/>
      <c r="R141" s="237"/>
      <c r="S141" s="118"/>
      <c r="T141" s="118"/>
      <c r="U141" s="118"/>
      <c r="V141" s="118"/>
    </row>
    <row r="142" spans="1:22" s="119" customFormat="1" ht="75.75" customHeight="1">
      <c r="A142" s="236" t="s">
        <v>1825</v>
      </c>
      <c r="B142" s="236"/>
      <c r="C142" s="236"/>
      <c r="D142" s="238">
        <v>24900808</v>
      </c>
      <c r="E142" s="238"/>
      <c r="F142" s="238"/>
      <c r="G142" s="238"/>
      <c r="H142" s="236" t="s">
        <v>1826</v>
      </c>
      <c r="I142" s="236"/>
      <c r="J142" s="236"/>
      <c r="K142" s="236" t="s">
        <v>1826</v>
      </c>
      <c r="L142" s="236"/>
      <c r="M142" s="236"/>
      <c r="N142" s="237" t="s">
        <v>1159</v>
      </c>
      <c r="O142" s="237"/>
      <c r="P142" s="237"/>
      <c r="Q142" s="237"/>
      <c r="R142" s="237"/>
      <c r="S142" s="118"/>
      <c r="T142" s="118"/>
      <c r="U142" s="118"/>
      <c r="V142" s="118"/>
    </row>
    <row r="143" spans="1:22" s="119" customFormat="1" ht="66.75" customHeight="1">
      <c r="A143" s="236"/>
      <c r="B143" s="236"/>
      <c r="C143" s="236"/>
      <c r="D143" s="238"/>
      <c r="E143" s="238"/>
      <c r="F143" s="238"/>
      <c r="G143" s="238"/>
      <c r="H143" s="236"/>
      <c r="I143" s="236"/>
      <c r="J143" s="236"/>
      <c r="K143" s="236"/>
      <c r="L143" s="236"/>
      <c r="M143" s="236"/>
      <c r="N143" s="237"/>
      <c r="O143" s="237"/>
      <c r="P143" s="237"/>
      <c r="Q143" s="237"/>
      <c r="R143" s="237"/>
      <c r="S143" s="118"/>
      <c r="T143" s="118"/>
      <c r="U143" s="118"/>
      <c r="V143" s="118"/>
    </row>
    <row r="144" spans="1:22" s="119" customFormat="1" ht="75.75" customHeight="1" hidden="1">
      <c r="A144" s="236"/>
      <c r="B144" s="236"/>
      <c r="C144" s="236"/>
      <c r="D144" s="238"/>
      <c r="E144" s="238"/>
      <c r="F144" s="238"/>
      <c r="G144" s="238"/>
      <c r="H144" s="236"/>
      <c r="I144" s="236"/>
      <c r="J144" s="236"/>
      <c r="K144" s="236"/>
      <c r="L144" s="236"/>
      <c r="M144" s="236"/>
      <c r="N144" s="237"/>
      <c r="O144" s="237"/>
      <c r="P144" s="237"/>
      <c r="Q144" s="237"/>
      <c r="R144" s="237"/>
      <c r="S144" s="118"/>
      <c r="T144" s="118"/>
      <c r="U144" s="118"/>
      <c r="V144" s="118"/>
    </row>
    <row r="145" spans="1:22" s="119" customFormat="1" ht="75.75" customHeight="1">
      <c r="A145" s="236" t="s">
        <v>335</v>
      </c>
      <c r="B145" s="236"/>
      <c r="C145" s="236"/>
      <c r="D145" s="238">
        <v>33912040</v>
      </c>
      <c r="E145" s="238"/>
      <c r="F145" s="238"/>
      <c r="G145" s="238"/>
      <c r="H145" s="236" t="s">
        <v>1852</v>
      </c>
      <c r="I145" s="236"/>
      <c r="J145" s="236"/>
      <c r="K145" s="236" t="s">
        <v>1852</v>
      </c>
      <c r="L145" s="236"/>
      <c r="M145" s="236"/>
      <c r="N145" s="237" t="s">
        <v>1159</v>
      </c>
      <c r="O145" s="237"/>
      <c r="P145" s="237"/>
      <c r="Q145" s="237"/>
      <c r="R145" s="237"/>
      <c r="S145" s="118"/>
      <c r="T145" s="118"/>
      <c r="U145" s="118"/>
      <c r="V145" s="118"/>
    </row>
    <row r="146" spans="1:22" s="119" customFormat="1" ht="68.25" customHeight="1">
      <c r="A146" s="236"/>
      <c r="B146" s="236"/>
      <c r="C146" s="236"/>
      <c r="D146" s="238"/>
      <c r="E146" s="238"/>
      <c r="F146" s="238"/>
      <c r="G146" s="238"/>
      <c r="H146" s="236"/>
      <c r="I146" s="236"/>
      <c r="J146" s="236"/>
      <c r="K146" s="236"/>
      <c r="L146" s="236"/>
      <c r="M146" s="236"/>
      <c r="N146" s="237"/>
      <c r="O146" s="237"/>
      <c r="P146" s="237"/>
      <c r="Q146" s="237"/>
      <c r="R146" s="237"/>
      <c r="S146" s="118"/>
      <c r="T146" s="118"/>
      <c r="U146" s="118"/>
      <c r="V146" s="118"/>
    </row>
    <row r="147" spans="1:22" s="119" customFormat="1" ht="12.75" customHeight="1" hidden="1">
      <c r="A147" s="236"/>
      <c r="B147" s="236"/>
      <c r="C147" s="236"/>
      <c r="D147" s="238"/>
      <c r="E147" s="238"/>
      <c r="F147" s="238"/>
      <c r="G147" s="238"/>
      <c r="H147" s="236"/>
      <c r="I147" s="236"/>
      <c r="J147" s="236"/>
      <c r="K147" s="236"/>
      <c r="L147" s="236"/>
      <c r="M147" s="236"/>
      <c r="N147" s="237"/>
      <c r="O147" s="237"/>
      <c r="P147" s="237"/>
      <c r="Q147" s="237"/>
      <c r="R147" s="237"/>
      <c r="S147" s="118"/>
      <c r="T147" s="118"/>
      <c r="U147" s="118"/>
      <c r="V147" s="118"/>
    </row>
    <row r="148" spans="1:22" s="119" customFormat="1" ht="75.75" customHeight="1">
      <c r="A148" s="236" t="s">
        <v>336</v>
      </c>
      <c r="B148" s="236"/>
      <c r="C148" s="236"/>
      <c r="D148" s="238">
        <v>33911749</v>
      </c>
      <c r="E148" s="238"/>
      <c r="F148" s="238"/>
      <c r="G148" s="238"/>
      <c r="H148" s="236" t="s">
        <v>337</v>
      </c>
      <c r="I148" s="236"/>
      <c r="J148" s="236"/>
      <c r="K148" s="236" t="s">
        <v>337</v>
      </c>
      <c r="L148" s="236"/>
      <c r="M148" s="236"/>
      <c r="N148" s="237" t="s">
        <v>1159</v>
      </c>
      <c r="O148" s="237"/>
      <c r="P148" s="237"/>
      <c r="Q148" s="237"/>
      <c r="R148" s="237"/>
      <c r="S148" s="118"/>
      <c r="T148" s="118"/>
      <c r="U148" s="118"/>
      <c r="V148" s="118"/>
    </row>
    <row r="149" spans="1:22" s="119" customFormat="1" ht="75.75" customHeight="1">
      <c r="A149" s="236"/>
      <c r="B149" s="236"/>
      <c r="C149" s="236"/>
      <c r="D149" s="238"/>
      <c r="E149" s="238"/>
      <c r="F149" s="238"/>
      <c r="G149" s="238"/>
      <c r="H149" s="236"/>
      <c r="I149" s="236"/>
      <c r="J149" s="236"/>
      <c r="K149" s="236"/>
      <c r="L149" s="236"/>
      <c r="M149" s="236"/>
      <c r="N149" s="237"/>
      <c r="O149" s="237"/>
      <c r="P149" s="237"/>
      <c r="Q149" s="237"/>
      <c r="R149" s="237"/>
      <c r="S149" s="118"/>
      <c r="T149" s="118"/>
      <c r="U149" s="118"/>
      <c r="V149" s="118"/>
    </row>
    <row r="150" spans="1:22" s="119" customFormat="1" ht="13.5" customHeight="1">
      <c r="A150" s="236"/>
      <c r="B150" s="236"/>
      <c r="C150" s="236"/>
      <c r="D150" s="238"/>
      <c r="E150" s="238"/>
      <c r="F150" s="238"/>
      <c r="G150" s="238"/>
      <c r="H150" s="236"/>
      <c r="I150" s="236"/>
      <c r="J150" s="236"/>
      <c r="K150" s="236"/>
      <c r="L150" s="236"/>
      <c r="M150" s="236"/>
      <c r="N150" s="237"/>
      <c r="O150" s="237"/>
      <c r="P150" s="237"/>
      <c r="Q150" s="237"/>
      <c r="R150" s="237"/>
      <c r="S150" s="118"/>
      <c r="T150" s="118"/>
      <c r="U150" s="118"/>
      <c r="V150" s="118"/>
    </row>
    <row r="151" spans="1:22" s="119" customFormat="1" ht="75.75" customHeight="1" hidden="1">
      <c r="A151" s="236"/>
      <c r="B151" s="236"/>
      <c r="C151" s="236"/>
      <c r="D151" s="238"/>
      <c r="E151" s="238"/>
      <c r="F151" s="238"/>
      <c r="G151" s="238"/>
      <c r="H151" s="236"/>
      <c r="I151" s="236"/>
      <c r="J151" s="236"/>
      <c r="K151" s="236"/>
      <c r="L151" s="236"/>
      <c r="M151" s="236"/>
      <c r="N151" s="237"/>
      <c r="O151" s="237"/>
      <c r="P151" s="237"/>
      <c r="Q151" s="237"/>
      <c r="R151" s="237"/>
      <c r="S151" s="118"/>
      <c r="T151" s="118"/>
      <c r="U151" s="118"/>
      <c r="V151" s="118"/>
    </row>
    <row r="152" spans="1:22" s="119" customFormat="1" ht="75.75" customHeight="1">
      <c r="A152" s="236" t="s">
        <v>338</v>
      </c>
      <c r="B152" s="236"/>
      <c r="C152" s="236"/>
      <c r="D152" s="238">
        <v>33911981</v>
      </c>
      <c r="E152" s="238"/>
      <c r="F152" s="238"/>
      <c r="G152" s="238"/>
      <c r="H152" s="236" t="s">
        <v>339</v>
      </c>
      <c r="I152" s="236"/>
      <c r="J152" s="236"/>
      <c r="K152" s="236" t="s">
        <v>339</v>
      </c>
      <c r="L152" s="236"/>
      <c r="M152" s="236"/>
      <c r="N152" s="237" t="s">
        <v>1159</v>
      </c>
      <c r="O152" s="237"/>
      <c r="P152" s="237"/>
      <c r="Q152" s="237"/>
      <c r="R152" s="237"/>
      <c r="S152" s="118"/>
      <c r="T152" s="118"/>
      <c r="U152" s="118"/>
      <c r="V152" s="118"/>
    </row>
    <row r="153" spans="1:22" s="119" customFormat="1" ht="75.75" customHeight="1">
      <c r="A153" s="236"/>
      <c r="B153" s="236"/>
      <c r="C153" s="236"/>
      <c r="D153" s="238"/>
      <c r="E153" s="238"/>
      <c r="F153" s="238"/>
      <c r="G153" s="238"/>
      <c r="H153" s="236"/>
      <c r="I153" s="236"/>
      <c r="J153" s="236"/>
      <c r="K153" s="236"/>
      <c r="L153" s="236"/>
      <c r="M153" s="236"/>
      <c r="N153" s="237"/>
      <c r="O153" s="237"/>
      <c r="P153" s="237"/>
      <c r="Q153" s="237"/>
      <c r="R153" s="237"/>
      <c r="S153" s="118"/>
      <c r="T153" s="118"/>
      <c r="U153" s="118"/>
      <c r="V153" s="118"/>
    </row>
    <row r="154" spans="1:22" s="119" customFormat="1" ht="6.75" customHeight="1">
      <c r="A154" s="236"/>
      <c r="B154" s="236"/>
      <c r="C154" s="236"/>
      <c r="D154" s="238"/>
      <c r="E154" s="238"/>
      <c r="F154" s="238"/>
      <c r="G154" s="238"/>
      <c r="H154" s="236"/>
      <c r="I154" s="236"/>
      <c r="J154" s="236"/>
      <c r="K154" s="236"/>
      <c r="L154" s="236"/>
      <c r="M154" s="236"/>
      <c r="N154" s="237"/>
      <c r="O154" s="237"/>
      <c r="P154" s="237"/>
      <c r="Q154" s="237"/>
      <c r="R154" s="237"/>
      <c r="S154" s="118"/>
      <c r="T154" s="118"/>
      <c r="U154" s="118"/>
      <c r="V154" s="118"/>
    </row>
    <row r="155" spans="1:22" s="119" customFormat="1" ht="75.75" customHeight="1">
      <c r="A155" s="236" t="s">
        <v>340</v>
      </c>
      <c r="B155" s="236"/>
      <c r="C155" s="236"/>
      <c r="D155" s="238">
        <v>33522884</v>
      </c>
      <c r="E155" s="238"/>
      <c r="F155" s="238"/>
      <c r="G155" s="238"/>
      <c r="H155" s="236" t="s">
        <v>1732</v>
      </c>
      <c r="I155" s="236"/>
      <c r="J155" s="236"/>
      <c r="K155" s="236" t="s">
        <v>1732</v>
      </c>
      <c r="L155" s="236"/>
      <c r="M155" s="236"/>
      <c r="N155" s="237" t="s">
        <v>1159</v>
      </c>
      <c r="O155" s="237"/>
      <c r="P155" s="237"/>
      <c r="Q155" s="237"/>
      <c r="R155" s="237"/>
      <c r="S155" s="118"/>
      <c r="T155" s="118"/>
      <c r="U155" s="118"/>
      <c r="V155" s="118"/>
    </row>
    <row r="156" spans="1:22" s="119" customFormat="1" ht="75.75" customHeight="1">
      <c r="A156" s="236"/>
      <c r="B156" s="236"/>
      <c r="C156" s="236"/>
      <c r="D156" s="238"/>
      <c r="E156" s="238"/>
      <c r="F156" s="238"/>
      <c r="G156" s="238"/>
      <c r="H156" s="236"/>
      <c r="I156" s="236"/>
      <c r="J156" s="236"/>
      <c r="K156" s="236"/>
      <c r="L156" s="236"/>
      <c r="M156" s="236"/>
      <c r="N156" s="237"/>
      <c r="O156" s="237"/>
      <c r="P156" s="237"/>
      <c r="Q156" s="237"/>
      <c r="R156" s="237"/>
      <c r="S156" s="118"/>
      <c r="T156" s="118"/>
      <c r="U156" s="118"/>
      <c r="V156" s="118"/>
    </row>
    <row r="157" spans="1:22" s="119" customFormat="1" ht="15.75" customHeight="1">
      <c r="A157" s="236"/>
      <c r="B157" s="236"/>
      <c r="C157" s="236"/>
      <c r="D157" s="238"/>
      <c r="E157" s="238"/>
      <c r="F157" s="238"/>
      <c r="G157" s="238"/>
      <c r="H157" s="236"/>
      <c r="I157" s="236"/>
      <c r="J157" s="236"/>
      <c r="K157" s="236"/>
      <c r="L157" s="236"/>
      <c r="M157" s="236"/>
      <c r="N157" s="237"/>
      <c r="O157" s="237"/>
      <c r="P157" s="237"/>
      <c r="Q157" s="237"/>
      <c r="R157" s="237"/>
      <c r="S157" s="118"/>
      <c r="T157" s="118"/>
      <c r="U157" s="118"/>
      <c r="V157" s="118"/>
    </row>
    <row r="158" spans="1:22" s="119" customFormat="1" ht="18.75" customHeight="1">
      <c r="A158" s="236"/>
      <c r="B158" s="236"/>
      <c r="C158" s="236"/>
      <c r="D158" s="238"/>
      <c r="E158" s="238"/>
      <c r="F158" s="238"/>
      <c r="G158" s="238"/>
      <c r="H158" s="236"/>
      <c r="I158" s="236"/>
      <c r="J158" s="236"/>
      <c r="K158" s="236"/>
      <c r="L158" s="236"/>
      <c r="M158" s="236"/>
      <c r="N158" s="237"/>
      <c r="O158" s="237"/>
      <c r="P158" s="237"/>
      <c r="Q158" s="237"/>
      <c r="R158" s="237"/>
      <c r="S158" s="118"/>
      <c r="T158" s="118"/>
      <c r="U158" s="118"/>
      <c r="V158" s="118"/>
    </row>
    <row r="159" spans="1:22" s="119" customFormat="1" ht="75.75" customHeight="1">
      <c r="A159" s="236" t="s">
        <v>342</v>
      </c>
      <c r="B159" s="236"/>
      <c r="C159" s="236"/>
      <c r="D159" s="238">
        <v>33661030</v>
      </c>
      <c r="E159" s="238"/>
      <c r="F159" s="238"/>
      <c r="G159" s="238"/>
      <c r="H159" s="236" t="s">
        <v>1733</v>
      </c>
      <c r="I159" s="236"/>
      <c r="J159" s="236"/>
      <c r="K159" s="236" t="s">
        <v>1733</v>
      </c>
      <c r="L159" s="236"/>
      <c r="M159" s="236"/>
      <c r="N159" s="237" t="s">
        <v>1159</v>
      </c>
      <c r="O159" s="237"/>
      <c r="P159" s="237"/>
      <c r="Q159" s="237"/>
      <c r="R159" s="237"/>
      <c r="S159" s="118"/>
      <c r="T159" s="118"/>
      <c r="U159" s="118"/>
      <c r="V159" s="118"/>
    </row>
    <row r="160" spans="1:22" s="119" customFormat="1" ht="75.75" customHeight="1">
      <c r="A160" s="236"/>
      <c r="B160" s="236"/>
      <c r="C160" s="236"/>
      <c r="D160" s="238"/>
      <c r="E160" s="238"/>
      <c r="F160" s="238"/>
      <c r="G160" s="238"/>
      <c r="H160" s="236"/>
      <c r="I160" s="236"/>
      <c r="J160" s="236"/>
      <c r="K160" s="236"/>
      <c r="L160" s="236"/>
      <c r="M160" s="236"/>
      <c r="N160" s="237"/>
      <c r="O160" s="237"/>
      <c r="P160" s="237"/>
      <c r="Q160" s="237"/>
      <c r="R160" s="237"/>
      <c r="S160" s="118"/>
      <c r="T160" s="118"/>
      <c r="U160" s="118"/>
      <c r="V160" s="118"/>
    </row>
    <row r="161" spans="1:22" s="119" customFormat="1" ht="16.5" customHeight="1">
      <c r="A161" s="236"/>
      <c r="B161" s="236"/>
      <c r="C161" s="236"/>
      <c r="D161" s="238"/>
      <c r="E161" s="238"/>
      <c r="F161" s="238"/>
      <c r="G161" s="238"/>
      <c r="H161" s="236"/>
      <c r="I161" s="236"/>
      <c r="J161" s="236"/>
      <c r="K161" s="236"/>
      <c r="L161" s="236"/>
      <c r="M161" s="236"/>
      <c r="N161" s="237"/>
      <c r="O161" s="237"/>
      <c r="P161" s="237"/>
      <c r="Q161" s="237"/>
      <c r="R161" s="237"/>
      <c r="S161" s="118"/>
      <c r="T161" s="118"/>
      <c r="U161" s="118"/>
      <c r="V161" s="118"/>
    </row>
    <row r="162" spans="1:22" s="119" customFormat="1" ht="75.75" customHeight="1" hidden="1">
      <c r="A162" s="236"/>
      <c r="B162" s="236"/>
      <c r="C162" s="236"/>
      <c r="D162" s="238"/>
      <c r="E162" s="238"/>
      <c r="F162" s="238"/>
      <c r="G162" s="238"/>
      <c r="H162" s="236"/>
      <c r="I162" s="236"/>
      <c r="J162" s="236"/>
      <c r="K162" s="236"/>
      <c r="L162" s="236"/>
      <c r="M162" s="236"/>
      <c r="N162" s="237"/>
      <c r="O162" s="237"/>
      <c r="P162" s="237"/>
      <c r="Q162" s="237"/>
      <c r="R162" s="237"/>
      <c r="S162" s="118"/>
      <c r="T162" s="118"/>
      <c r="U162" s="118"/>
      <c r="V162" s="118"/>
    </row>
    <row r="163" spans="1:22" s="119" customFormat="1" ht="75.75" customHeight="1">
      <c r="A163" s="236" t="s">
        <v>343</v>
      </c>
      <c r="B163" s="236"/>
      <c r="C163" s="236"/>
      <c r="D163" s="238">
        <v>33611078</v>
      </c>
      <c r="E163" s="238"/>
      <c r="F163" s="238"/>
      <c r="G163" s="238"/>
      <c r="H163" s="236" t="s">
        <v>344</v>
      </c>
      <c r="I163" s="236"/>
      <c r="J163" s="236"/>
      <c r="K163" s="236" t="s">
        <v>344</v>
      </c>
      <c r="L163" s="236"/>
      <c r="M163" s="236"/>
      <c r="N163" s="237" t="s">
        <v>1159</v>
      </c>
      <c r="O163" s="237"/>
      <c r="P163" s="237"/>
      <c r="Q163" s="237"/>
      <c r="R163" s="237"/>
      <c r="S163" s="118"/>
      <c r="T163" s="118"/>
      <c r="U163" s="118"/>
      <c r="V163" s="118"/>
    </row>
    <row r="164" spans="1:22" s="119" customFormat="1" ht="75.75" customHeight="1">
      <c r="A164" s="236"/>
      <c r="B164" s="236"/>
      <c r="C164" s="236"/>
      <c r="D164" s="238"/>
      <c r="E164" s="238"/>
      <c r="F164" s="238"/>
      <c r="G164" s="238"/>
      <c r="H164" s="236"/>
      <c r="I164" s="236"/>
      <c r="J164" s="236"/>
      <c r="K164" s="236"/>
      <c r="L164" s="236"/>
      <c r="M164" s="236"/>
      <c r="N164" s="237"/>
      <c r="O164" s="237"/>
      <c r="P164" s="237"/>
      <c r="Q164" s="237"/>
      <c r="R164" s="237"/>
      <c r="S164" s="118"/>
      <c r="T164" s="118"/>
      <c r="U164" s="118"/>
      <c r="V164" s="118"/>
    </row>
    <row r="165" spans="1:22" s="119" customFormat="1" ht="40.5" customHeight="1">
      <c r="A165" s="236"/>
      <c r="B165" s="236"/>
      <c r="C165" s="236"/>
      <c r="D165" s="238"/>
      <c r="E165" s="238"/>
      <c r="F165" s="238"/>
      <c r="G165" s="238"/>
      <c r="H165" s="236"/>
      <c r="I165" s="236"/>
      <c r="J165" s="236"/>
      <c r="K165" s="236"/>
      <c r="L165" s="236"/>
      <c r="M165" s="236"/>
      <c r="N165" s="237"/>
      <c r="O165" s="237"/>
      <c r="P165" s="237"/>
      <c r="Q165" s="237"/>
      <c r="R165" s="237"/>
      <c r="S165" s="118"/>
      <c r="T165" s="118"/>
      <c r="U165" s="118"/>
      <c r="V165" s="118"/>
    </row>
    <row r="166" spans="1:22" s="119" customFormat="1" ht="75.75" customHeight="1">
      <c r="A166" s="236" t="s">
        <v>345</v>
      </c>
      <c r="B166" s="236"/>
      <c r="C166" s="236"/>
      <c r="D166" s="238">
        <v>33579600</v>
      </c>
      <c r="E166" s="238"/>
      <c r="F166" s="238"/>
      <c r="G166" s="238"/>
      <c r="H166" s="236" t="s">
        <v>346</v>
      </c>
      <c r="I166" s="236"/>
      <c r="J166" s="236"/>
      <c r="K166" s="236" t="s">
        <v>346</v>
      </c>
      <c r="L166" s="236"/>
      <c r="M166" s="236"/>
      <c r="N166" s="237" t="s">
        <v>1159</v>
      </c>
      <c r="O166" s="237"/>
      <c r="P166" s="237"/>
      <c r="Q166" s="237"/>
      <c r="R166" s="237"/>
      <c r="S166" s="118"/>
      <c r="T166" s="118"/>
      <c r="U166" s="118"/>
      <c r="V166" s="118"/>
    </row>
    <row r="167" spans="1:22" s="119" customFormat="1" ht="75.75" customHeight="1">
      <c r="A167" s="236"/>
      <c r="B167" s="236"/>
      <c r="C167" s="236"/>
      <c r="D167" s="238"/>
      <c r="E167" s="238"/>
      <c r="F167" s="238"/>
      <c r="G167" s="238"/>
      <c r="H167" s="236"/>
      <c r="I167" s="236"/>
      <c r="J167" s="236"/>
      <c r="K167" s="236"/>
      <c r="L167" s="236"/>
      <c r="M167" s="236"/>
      <c r="N167" s="237"/>
      <c r="O167" s="237"/>
      <c r="P167" s="237"/>
      <c r="Q167" s="237"/>
      <c r="R167" s="237"/>
      <c r="S167" s="118"/>
      <c r="T167" s="118"/>
      <c r="U167" s="118"/>
      <c r="V167" s="118"/>
    </row>
    <row r="168" spans="1:22" s="119" customFormat="1" ht="12.75" customHeight="1">
      <c r="A168" s="236"/>
      <c r="B168" s="236"/>
      <c r="C168" s="236"/>
      <c r="D168" s="238"/>
      <c r="E168" s="238"/>
      <c r="F168" s="238"/>
      <c r="G168" s="238"/>
      <c r="H168" s="236"/>
      <c r="I168" s="236"/>
      <c r="J168" s="236"/>
      <c r="K168" s="236"/>
      <c r="L168" s="236"/>
      <c r="M168" s="236"/>
      <c r="N168" s="237"/>
      <c r="O168" s="237"/>
      <c r="P168" s="237"/>
      <c r="Q168" s="237"/>
      <c r="R168" s="237"/>
      <c r="S168" s="118"/>
      <c r="T168" s="118"/>
      <c r="U168" s="118"/>
      <c r="V168" s="118"/>
    </row>
    <row r="169" spans="1:22" s="119" customFormat="1" ht="75.75" customHeight="1" hidden="1">
      <c r="A169" s="236"/>
      <c r="B169" s="236"/>
      <c r="C169" s="236"/>
      <c r="D169" s="238"/>
      <c r="E169" s="238"/>
      <c r="F169" s="238"/>
      <c r="G169" s="238"/>
      <c r="H169" s="236"/>
      <c r="I169" s="236"/>
      <c r="J169" s="236"/>
      <c r="K169" s="236"/>
      <c r="L169" s="236"/>
      <c r="M169" s="236"/>
      <c r="N169" s="237"/>
      <c r="O169" s="237"/>
      <c r="P169" s="237"/>
      <c r="Q169" s="237"/>
      <c r="R169" s="237"/>
      <c r="S169" s="118"/>
      <c r="T169" s="118"/>
      <c r="U169" s="118"/>
      <c r="V169" s="118"/>
    </row>
    <row r="170" spans="1:22" s="119" customFormat="1" ht="75.75" customHeight="1">
      <c r="A170" s="236" t="s">
        <v>347</v>
      </c>
      <c r="B170" s="236"/>
      <c r="C170" s="236"/>
      <c r="D170" s="238">
        <v>33557063</v>
      </c>
      <c r="E170" s="238"/>
      <c r="F170" s="238"/>
      <c r="G170" s="238"/>
      <c r="H170" s="236" t="s">
        <v>348</v>
      </c>
      <c r="I170" s="236"/>
      <c r="J170" s="236"/>
      <c r="K170" s="236" t="s">
        <v>348</v>
      </c>
      <c r="L170" s="236"/>
      <c r="M170" s="236"/>
      <c r="N170" s="237" t="s">
        <v>1159</v>
      </c>
      <c r="O170" s="237"/>
      <c r="P170" s="237"/>
      <c r="Q170" s="237"/>
      <c r="R170" s="237"/>
      <c r="S170" s="118"/>
      <c r="T170" s="118"/>
      <c r="U170" s="118"/>
      <c r="V170" s="118"/>
    </row>
    <row r="171" spans="1:22" s="119" customFormat="1" ht="75.75" customHeight="1">
      <c r="A171" s="236"/>
      <c r="B171" s="236"/>
      <c r="C171" s="236"/>
      <c r="D171" s="238"/>
      <c r="E171" s="238"/>
      <c r="F171" s="238"/>
      <c r="G171" s="238"/>
      <c r="H171" s="236"/>
      <c r="I171" s="236"/>
      <c r="J171" s="236"/>
      <c r="K171" s="236"/>
      <c r="L171" s="236"/>
      <c r="M171" s="236"/>
      <c r="N171" s="237"/>
      <c r="O171" s="237"/>
      <c r="P171" s="237"/>
      <c r="Q171" s="237"/>
      <c r="R171" s="237"/>
      <c r="S171" s="118"/>
      <c r="T171" s="118"/>
      <c r="U171" s="118"/>
      <c r="V171" s="118"/>
    </row>
    <row r="172" spans="1:22" s="119" customFormat="1" ht="22.5" customHeight="1">
      <c r="A172" s="236"/>
      <c r="B172" s="236"/>
      <c r="C172" s="236"/>
      <c r="D172" s="238"/>
      <c r="E172" s="238"/>
      <c r="F172" s="238"/>
      <c r="G172" s="238"/>
      <c r="H172" s="236"/>
      <c r="I172" s="236"/>
      <c r="J172" s="236"/>
      <c r="K172" s="236"/>
      <c r="L172" s="236"/>
      <c r="M172" s="236"/>
      <c r="N172" s="237"/>
      <c r="O172" s="237"/>
      <c r="P172" s="237"/>
      <c r="Q172" s="237"/>
      <c r="R172" s="237"/>
      <c r="S172" s="118"/>
      <c r="T172" s="118"/>
      <c r="U172" s="118"/>
      <c r="V172" s="118"/>
    </row>
    <row r="173" spans="1:22" s="119" customFormat="1" ht="75.75" customHeight="1">
      <c r="A173" s="236" t="s">
        <v>349</v>
      </c>
      <c r="B173" s="236"/>
      <c r="C173" s="236"/>
      <c r="D173" s="238">
        <v>33553451</v>
      </c>
      <c r="E173" s="238"/>
      <c r="F173" s="238"/>
      <c r="G173" s="238"/>
      <c r="H173" s="236" t="s">
        <v>1730</v>
      </c>
      <c r="I173" s="236"/>
      <c r="J173" s="236"/>
      <c r="K173" s="236" t="s">
        <v>1730</v>
      </c>
      <c r="L173" s="236"/>
      <c r="M173" s="236"/>
      <c r="N173" s="237" t="s">
        <v>1159</v>
      </c>
      <c r="O173" s="237"/>
      <c r="P173" s="237"/>
      <c r="Q173" s="237"/>
      <c r="R173" s="237"/>
      <c r="S173" s="118"/>
      <c r="T173" s="118"/>
      <c r="U173" s="118"/>
      <c r="V173" s="118"/>
    </row>
    <row r="174" spans="1:22" s="119" customFormat="1" ht="75.75" customHeight="1">
      <c r="A174" s="236"/>
      <c r="B174" s="236"/>
      <c r="C174" s="236"/>
      <c r="D174" s="238"/>
      <c r="E174" s="238"/>
      <c r="F174" s="238"/>
      <c r="G174" s="238"/>
      <c r="H174" s="236"/>
      <c r="I174" s="236"/>
      <c r="J174" s="236"/>
      <c r="K174" s="236"/>
      <c r="L174" s="236"/>
      <c r="M174" s="236"/>
      <c r="N174" s="237"/>
      <c r="O174" s="237"/>
      <c r="P174" s="237"/>
      <c r="Q174" s="237"/>
      <c r="R174" s="237"/>
      <c r="S174" s="118"/>
      <c r="T174" s="118"/>
      <c r="U174" s="118"/>
      <c r="V174" s="118"/>
    </row>
    <row r="175" spans="1:22" s="119" customFormat="1" ht="18" customHeight="1">
      <c r="A175" s="236"/>
      <c r="B175" s="236"/>
      <c r="C175" s="236"/>
      <c r="D175" s="238"/>
      <c r="E175" s="238"/>
      <c r="F175" s="238"/>
      <c r="G175" s="238"/>
      <c r="H175" s="236"/>
      <c r="I175" s="236"/>
      <c r="J175" s="236"/>
      <c r="K175" s="236"/>
      <c r="L175" s="236"/>
      <c r="M175" s="236"/>
      <c r="N175" s="237"/>
      <c r="O175" s="237"/>
      <c r="P175" s="237"/>
      <c r="Q175" s="237"/>
      <c r="R175" s="237"/>
      <c r="S175" s="118"/>
      <c r="T175" s="118"/>
      <c r="U175" s="118"/>
      <c r="V175" s="118"/>
    </row>
    <row r="176" spans="1:22" s="119" customFormat="1" ht="75.75" customHeight="1">
      <c r="A176" s="236" t="s">
        <v>350</v>
      </c>
      <c r="B176" s="236"/>
      <c r="C176" s="236"/>
      <c r="D176" s="238">
        <v>26076354</v>
      </c>
      <c r="E176" s="238"/>
      <c r="F176" s="238"/>
      <c r="G176" s="238"/>
      <c r="H176" s="236" t="s">
        <v>322</v>
      </c>
      <c r="I176" s="236"/>
      <c r="J176" s="236"/>
      <c r="K176" s="236" t="s">
        <v>322</v>
      </c>
      <c r="L176" s="236"/>
      <c r="M176" s="236"/>
      <c r="N176" s="237" t="s">
        <v>1159</v>
      </c>
      <c r="O176" s="237"/>
      <c r="P176" s="237"/>
      <c r="Q176" s="237"/>
      <c r="R176" s="237"/>
      <c r="S176" s="118"/>
      <c r="T176" s="118"/>
      <c r="U176" s="118"/>
      <c r="V176" s="118"/>
    </row>
    <row r="177" spans="1:22" s="119" customFormat="1" ht="114.75" customHeight="1">
      <c r="A177" s="236"/>
      <c r="B177" s="236"/>
      <c r="C177" s="236"/>
      <c r="D177" s="238"/>
      <c r="E177" s="238"/>
      <c r="F177" s="238"/>
      <c r="G177" s="238"/>
      <c r="H177" s="236"/>
      <c r="I177" s="236"/>
      <c r="J177" s="236"/>
      <c r="K177" s="236"/>
      <c r="L177" s="236"/>
      <c r="M177" s="236"/>
      <c r="N177" s="237"/>
      <c r="O177" s="237"/>
      <c r="P177" s="237"/>
      <c r="Q177" s="237"/>
      <c r="R177" s="237"/>
      <c r="S177" s="118"/>
      <c r="T177" s="118"/>
      <c r="U177" s="118"/>
      <c r="V177" s="118"/>
    </row>
    <row r="178" spans="1:22" s="119" customFormat="1" ht="75.75" customHeight="1">
      <c r="A178" s="236" t="s">
        <v>323</v>
      </c>
      <c r="B178" s="236"/>
      <c r="C178" s="236"/>
      <c r="D178" s="238">
        <v>33462690</v>
      </c>
      <c r="E178" s="238"/>
      <c r="F178" s="238"/>
      <c r="G178" s="238"/>
      <c r="H178" s="236" t="s">
        <v>324</v>
      </c>
      <c r="I178" s="236"/>
      <c r="J178" s="236"/>
      <c r="K178" s="236" t="s">
        <v>324</v>
      </c>
      <c r="L178" s="236"/>
      <c r="M178" s="236"/>
      <c r="N178" s="237" t="s">
        <v>1159</v>
      </c>
      <c r="O178" s="237"/>
      <c r="P178" s="237"/>
      <c r="Q178" s="237"/>
      <c r="R178" s="237"/>
      <c r="S178" s="118"/>
      <c r="T178" s="118"/>
      <c r="U178" s="118"/>
      <c r="V178" s="118"/>
    </row>
    <row r="179" spans="1:22" s="119" customFormat="1" ht="88.5" customHeight="1">
      <c r="A179" s="236"/>
      <c r="B179" s="236"/>
      <c r="C179" s="236"/>
      <c r="D179" s="238"/>
      <c r="E179" s="238"/>
      <c r="F179" s="238"/>
      <c r="G179" s="238"/>
      <c r="H179" s="236"/>
      <c r="I179" s="236"/>
      <c r="J179" s="236"/>
      <c r="K179" s="236"/>
      <c r="L179" s="236"/>
      <c r="M179" s="236"/>
      <c r="N179" s="237"/>
      <c r="O179" s="237"/>
      <c r="P179" s="237"/>
      <c r="Q179" s="237"/>
      <c r="R179" s="237"/>
      <c r="S179" s="118"/>
      <c r="T179" s="118"/>
      <c r="U179" s="118"/>
      <c r="V179" s="118"/>
    </row>
    <row r="180" spans="1:22" s="119" customFormat="1" ht="75.75" customHeight="1" hidden="1">
      <c r="A180" s="236"/>
      <c r="B180" s="236"/>
      <c r="C180" s="236"/>
      <c r="D180" s="238"/>
      <c r="E180" s="238"/>
      <c r="F180" s="238"/>
      <c r="G180" s="238"/>
      <c r="H180" s="236"/>
      <c r="I180" s="236"/>
      <c r="J180" s="236"/>
      <c r="K180" s="236"/>
      <c r="L180" s="236"/>
      <c r="M180" s="236"/>
      <c r="N180" s="237"/>
      <c r="O180" s="237"/>
      <c r="P180" s="237"/>
      <c r="Q180" s="237"/>
      <c r="R180" s="237"/>
      <c r="S180" s="118"/>
      <c r="T180" s="118"/>
      <c r="U180" s="118"/>
      <c r="V180" s="118"/>
    </row>
    <row r="181" spans="1:22" s="119" customFormat="1" ht="75.75" customHeight="1">
      <c r="A181" s="236" t="s">
        <v>325</v>
      </c>
      <c r="B181" s="236"/>
      <c r="C181" s="236"/>
      <c r="D181" s="238">
        <v>33556934</v>
      </c>
      <c r="E181" s="238"/>
      <c r="F181" s="238"/>
      <c r="G181" s="238"/>
      <c r="H181" s="236" t="s">
        <v>326</v>
      </c>
      <c r="I181" s="236"/>
      <c r="J181" s="236"/>
      <c r="K181" s="236" t="s">
        <v>326</v>
      </c>
      <c r="L181" s="236"/>
      <c r="M181" s="236"/>
      <c r="N181" s="237" t="s">
        <v>1159</v>
      </c>
      <c r="O181" s="237"/>
      <c r="P181" s="237"/>
      <c r="Q181" s="237"/>
      <c r="R181" s="237"/>
      <c r="S181" s="118"/>
      <c r="T181" s="118"/>
      <c r="U181" s="118"/>
      <c r="V181" s="118"/>
    </row>
    <row r="182" spans="1:22" s="119" customFormat="1" ht="75.75" customHeight="1">
      <c r="A182" s="236"/>
      <c r="B182" s="236"/>
      <c r="C182" s="236"/>
      <c r="D182" s="238"/>
      <c r="E182" s="238"/>
      <c r="F182" s="238"/>
      <c r="G182" s="238"/>
      <c r="H182" s="236"/>
      <c r="I182" s="236"/>
      <c r="J182" s="236"/>
      <c r="K182" s="236"/>
      <c r="L182" s="236"/>
      <c r="M182" s="236"/>
      <c r="N182" s="237"/>
      <c r="O182" s="237"/>
      <c r="P182" s="237"/>
      <c r="Q182" s="237"/>
      <c r="R182" s="237"/>
      <c r="S182" s="118"/>
      <c r="T182" s="118"/>
      <c r="U182" s="118"/>
      <c r="V182" s="118"/>
    </row>
    <row r="183" spans="1:22" s="119" customFormat="1" ht="45.75" customHeight="1">
      <c r="A183" s="236"/>
      <c r="B183" s="236"/>
      <c r="C183" s="236"/>
      <c r="D183" s="238"/>
      <c r="E183" s="238"/>
      <c r="F183" s="238"/>
      <c r="G183" s="238"/>
      <c r="H183" s="236"/>
      <c r="I183" s="236"/>
      <c r="J183" s="236"/>
      <c r="K183" s="236"/>
      <c r="L183" s="236"/>
      <c r="M183" s="236"/>
      <c r="N183" s="237"/>
      <c r="O183" s="237"/>
      <c r="P183" s="237"/>
      <c r="Q183" s="237"/>
      <c r="R183" s="237"/>
      <c r="S183" s="118"/>
      <c r="T183" s="118"/>
      <c r="U183" s="118"/>
      <c r="V183" s="118"/>
    </row>
    <row r="184" spans="1:22" s="119" customFormat="1" ht="75.75" customHeight="1">
      <c r="A184" s="236" t="s">
        <v>327</v>
      </c>
      <c r="B184" s="236"/>
      <c r="C184" s="236"/>
      <c r="D184" s="238">
        <v>26141778</v>
      </c>
      <c r="E184" s="238"/>
      <c r="F184" s="238"/>
      <c r="G184" s="238"/>
      <c r="H184" s="236" t="s">
        <v>341</v>
      </c>
      <c r="I184" s="236"/>
      <c r="J184" s="236"/>
      <c r="K184" s="236" t="s">
        <v>341</v>
      </c>
      <c r="L184" s="236"/>
      <c r="M184" s="236"/>
      <c r="N184" s="237" t="s">
        <v>1159</v>
      </c>
      <c r="O184" s="237"/>
      <c r="P184" s="237"/>
      <c r="Q184" s="237"/>
      <c r="R184" s="237"/>
      <c r="S184" s="118"/>
      <c r="T184" s="118"/>
      <c r="U184" s="118"/>
      <c r="V184" s="118"/>
    </row>
    <row r="185" spans="1:22" s="119" customFormat="1" ht="75.75" customHeight="1">
      <c r="A185" s="236"/>
      <c r="B185" s="236"/>
      <c r="C185" s="236"/>
      <c r="D185" s="238"/>
      <c r="E185" s="238"/>
      <c r="F185" s="238"/>
      <c r="G185" s="238"/>
      <c r="H185" s="236"/>
      <c r="I185" s="236"/>
      <c r="J185" s="236"/>
      <c r="K185" s="236"/>
      <c r="L185" s="236"/>
      <c r="M185" s="236"/>
      <c r="N185" s="237"/>
      <c r="O185" s="237"/>
      <c r="P185" s="237"/>
      <c r="Q185" s="237"/>
      <c r="R185" s="237"/>
      <c r="S185" s="118"/>
      <c r="T185" s="118"/>
      <c r="U185" s="118"/>
      <c r="V185" s="118"/>
    </row>
    <row r="186" spans="1:22" s="119" customFormat="1" ht="6.75" customHeight="1">
      <c r="A186" s="236"/>
      <c r="B186" s="236"/>
      <c r="C186" s="236"/>
      <c r="D186" s="238"/>
      <c r="E186" s="238"/>
      <c r="F186" s="238"/>
      <c r="G186" s="238"/>
      <c r="H186" s="236"/>
      <c r="I186" s="236"/>
      <c r="J186" s="236"/>
      <c r="K186" s="236"/>
      <c r="L186" s="236"/>
      <c r="M186" s="236"/>
      <c r="N186" s="237"/>
      <c r="O186" s="237"/>
      <c r="P186" s="237"/>
      <c r="Q186" s="237"/>
      <c r="R186" s="237"/>
      <c r="S186" s="118"/>
      <c r="T186" s="118"/>
      <c r="U186" s="118"/>
      <c r="V186" s="118"/>
    </row>
    <row r="187" spans="1:22" s="119" customFormat="1" ht="75.75" customHeight="1">
      <c r="A187" s="236" t="s">
        <v>328</v>
      </c>
      <c r="B187" s="236"/>
      <c r="C187" s="236"/>
      <c r="D187" s="238">
        <v>33622966</v>
      </c>
      <c r="E187" s="238"/>
      <c r="F187" s="238"/>
      <c r="G187" s="238"/>
      <c r="H187" s="236" t="s">
        <v>329</v>
      </c>
      <c r="I187" s="236"/>
      <c r="J187" s="236"/>
      <c r="K187" s="236" t="s">
        <v>329</v>
      </c>
      <c r="L187" s="236"/>
      <c r="M187" s="236"/>
      <c r="N187" s="237" t="s">
        <v>1159</v>
      </c>
      <c r="O187" s="237"/>
      <c r="P187" s="237"/>
      <c r="Q187" s="237"/>
      <c r="R187" s="237"/>
      <c r="S187" s="118"/>
      <c r="T187" s="118"/>
      <c r="U187" s="118"/>
      <c r="V187" s="118"/>
    </row>
    <row r="188" spans="1:22" s="119" customFormat="1" ht="75.75" customHeight="1">
      <c r="A188" s="236"/>
      <c r="B188" s="236"/>
      <c r="C188" s="236"/>
      <c r="D188" s="238"/>
      <c r="E188" s="238"/>
      <c r="F188" s="238"/>
      <c r="G188" s="238"/>
      <c r="H188" s="236"/>
      <c r="I188" s="236"/>
      <c r="J188" s="236"/>
      <c r="K188" s="236"/>
      <c r="L188" s="236"/>
      <c r="M188" s="236"/>
      <c r="N188" s="237"/>
      <c r="O188" s="237"/>
      <c r="P188" s="237"/>
      <c r="Q188" s="237"/>
      <c r="R188" s="237"/>
      <c r="S188" s="118"/>
      <c r="T188" s="118"/>
      <c r="U188" s="118"/>
      <c r="V188" s="118"/>
    </row>
    <row r="189" spans="1:22" s="119" customFormat="1" ht="39" customHeight="1">
      <c r="A189" s="236"/>
      <c r="B189" s="236"/>
      <c r="C189" s="236"/>
      <c r="D189" s="238"/>
      <c r="E189" s="238"/>
      <c r="F189" s="238"/>
      <c r="G189" s="238"/>
      <c r="H189" s="236"/>
      <c r="I189" s="236"/>
      <c r="J189" s="236"/>
      <c r="K189" s="236"/>
      <c r="L189" s="236"/>
      <c r="M189" s="236"/>
      <c r="N189" s="237"/>
      <c r="O189" s="237"/>
      <c r="P189" s="237"/>
      <c r="Q189" s="237"/>
      <c r="R189" s="237"/>
      <c r="S189" s="118"/>
      <c r="T189" s="118"/>
      <c r="U189" s="118"/>
      <c r="V189" s="118"/>
    </row>
    <row r="190" spans="1:22" s="119" customFormat="1" ht="75.75" customHeight="1">
      <c r="A190" s="236" t="s">
        <v>330</v>
      </c>
      <c r="B190" s="236"/>
      <c r="C190" s="236"/>
      <c r="D190" s="238">
        <v>26141884</v>
      </c>
      <c r="E190" s="238"/>
      <c r="F190" s="238"/>
      <c r="G190" s="238"/>
      <c r="H190" s="236" t="s">
        <v>1731</v>
      </c>
      <c r="I190" s="236"/>
      <c r="J190" s="236"/>
      <c r="K190" s="238" t="s">
        <v>1731</v>
      </c>
      <c r="L190" s="238"/>
      <c r="M190" s="238"/>
      <c r="N190" s="237" t="s">
        <v>1159</v>
      </c>
      <c r="O190" s="237"/>
      <c r="P190" s="237"/>
      <c r="Q190" s="237"/>
      <c r="R190" s="237"/>
      <c r="S190" s="118"/>
      <c r="T190" s="118"/>
      <c r="U190" s="118"/>
      <c r="V190" s="118"/>
    </row>
    <row r="191" spans="1:22" s="119" customFormat="1" ht="93" customHeight="1">
      <c r="A191" s="236"/>
      <c r="B191" s="236"/>
      <c r="C191" s="236"/>
      <c r="D191" s="238"/>
      <c r="E191" s="238"/>
      <c r="F191" s="238"/>
      <c r="G191" s="238"/>
      <c r="H191" s="236"/>
      <c r="I191" s="236"/>
      <c r="J191" s="236"/>
      <c r="K191" s="238"/>
      <c r="L191" s="238"/>
      <c r="M191" s="238"/>
      <c r="N191" s="237"/>
      <c r="O191" s="237"/>
      <c r="P191" s="237"/>
      <c r="Q191" s="237"/>
      <c r="R191" s="237"/>
      <c r="S191" s="118"/>
      <c r="T191" s="118"/>
      <c r="U191" s="118"/>
      <c r="V191" s="118"/>
    </row>
    <row r="192" spans="1:22" s="119" customFormat="1" ht="75.75" customHeight="1">
      <c r="A192" s="236" t="s">
        <v>331</v>
      </c>
      <c r="B192" s="236"/>
      <c r="C192" s="236"/>
      <c r="D192" s="238">
        <v>33661003</v>
      </c>
      <c r="E192" s="238"/>
      <c r="F192" s="238"/>
      <c r="G192" s="238"/>
      <c r="H192" s="236" t="s">
        <v>1855</v>
      </c>
      <c r="I192" s="236"/>
      <c r="J192" s="236"/>
      <c r="K192" s="236" t="s">
        <v>1856</v>
      </c>
      <c r="L192" s="236"/>
      <c r="M192" s="236"/>
      <c r="N192" s="237" t="s">
        <v>1159</v>
      </c>
      <c r="O192" s="237"/>
      <c r="P192" s="237"/>
      <c r="Q192" s="237"/>
      <c r="R192" s="237"/>
      <c r="S192" s="118"/>
      <c r="T192" s="118"/>
      <c r="U192" s="118"/>
      <c r="V192" s="118"/>
    </row>
    <row r="193" spans="1:22" s="119" customFormat="1" ht="93.75" customHeight="1">
      <c r="A193" s="236"/>
      <c r="B193" s="236"/>
      <c r="C193" s="236"/>
      <c r="D193" s="238"/>
      <c r="E193" s="238"/>
      <c r="F193" s="238"/>
      <c r="G193" s="238"/>
      <c r="H193" s="236"/>
      <c r="I193" s="236"/>
      <c r="J193" s="236"/>
      <c r="K193" s="236"/>
      <c r="L193" s="236"/>
      <c r="M193" s="236"/>
      <c r="N193" s="237"/>
      <c r="O193" s="237"/>
      <c r="P193" s="237"/>
      <c r="Q193" s="237"/>
      <c r="R193" s="237"/>
      <c r="S193" s="118"/>
      <c r="T193" s="118"/>
      <c r="U193" s="118"/>
      <c r="V193" s="118"/>
    </row>
    <row r="194" spans="1:22" s="119" customFormat="1" ht="3.75" customHeight="1" hidden="1">
      <c r="A194" s="236"/>
      <c r="B194" s="236"/>
      <c r="C194" s="236"/>
      <c r="D194" s="238"/>
      <c r="E194" s="238"/>
      <c r="F194" s="238"/>
      <c r="G194" s="238"/>
      <c r="H194" s="236"/>
      <c r="I194" s="236"/>
      <c r="J194" s="236"/>
      <c r="K194" s="236"/>
      <c r="L194" s="236"/>
      <c r="M194" s="236"/>
      <c r="N194" s="237"/>
      <c r="O194" s="237"/>
      <c r="P194" s="237"/>
      <c r="Q194" s="237"/>
      <c r="R194" s="237"/>
      <c r="S194" s="118"/>
      <c r="T194" s="118"/>
      <c r="U194" s="118"/>
      <c r="V194" s="118"/>
    </row>
    <row r="195" spans="1:22" s="119" customFormat="1" ht="75.75" customHeight="1">
      <c r="A195" s="236" t="s">
        <v>1947</v>
      </c>
      <c r="B195" s="236"/>
      <c r="C195" s="236"/>
      <c r="D195" s="238">
        <v>33556866</v>
      </c>
      <c r="E195" s="238"/>
      <c r="F195" s="238"/>
      <c r="G195" s="238"/>
      <c r="H195" s="236" t="s">
        <v>1948</v>
      </c>
      <c r="I195" s="236"/>
      <c r="J195" s="236"/>
      <c r="K195" s="238" t="s">
        <v>1948</v>
      </c>
      <c r="L195" s="238"/>
      <c r="M195" s="238"/>
      <c r="N195" s="237" t="s">
        <v>1159</v>
      </c>
      <c r="O195" s="237"/>
      <c r="P195" s="237"/>
      <c r="Q195" s="237"/>
      <c r="R195" s="237"/>
      <c r="S195" s="118"/>
      <c r="T195" s="118"/>
      <c r="U195" s="118"/>
      <c r="V195" s="118"/>
    </row>
    <row r="196" spans="1:22" s="119" customFormat="1" ht="175.5" customHeight="1">
      <c r="A196" s="236"/>
      <c r="B196" s="236"/>
      <c r="C196" s="236"/>
      <c r="D196" s="238"/>
      <c r="E196" s="238"/>
      <c r="F196" s="238"/>
      <c r="G196" s="238"/>
      <c r="H196" s="236"/>
      <c r="I196" s="236"/>
      <c r="J196" s="236"/>
      <c r="K196" s="238"/>
      <c r="L196" s="238"/>
      <c r="M196" s="238"/>
      <c r="N196" s="237"/>
      <c r="O196" s="237"/>
      <c r="P196" s="237"/>
      <c r="Q196" s="237"/>
      <c r="R196" s="237"/>
      <c r="S196" s="118"/>
      <c r="T196" s="118"/>
      <c r="U196" s="118"/>
      <c r="V196" s="118"/>
    </row>
    <row r="197" spans="1:22" s="119" customFormat="1" ht="75.75" customHeight="1">
      <c r="A197" s="236" t="s">
        <v>1949</v>
      </c>
      <c r="B197" s="236"/>
      <c r="C197" s="236"/>
      <c r="D197" s="238">
        <v>33062671</v>
      </c>
      <c r="E197" s="238"/>
      <c r="F197" s="238"/>
      <c r="G197" s="238"/>
      <c r="H197" s="236" t="s">
        <v>1835</v>
      </c>
      <c r="I197" s="236"/>
      <c r="J197" s="236"/>
      <c r="K197" s="236" t="s">
        <v>1835</v>
      </c>
      <c r="L197" s="236"/>
      <c r="M197" s="236"/>
      <c r="N197" s="237" t="s">
        <v>1159</v>
      </c>
      <c r="O197" s="237"/>
      <c r="P197" s="237"/>
      <c r="Q197" s="237"/>
      <c r="R197" s="237"/>
      <c r="S197" s="118"/>
      <c r="T197" s="118"/>
      <c r="U197" s="118"/>
      <c r="V197" s="118"/>
    </row>
    <row r="198" spans="1:22" s="119" customFormat="1" ht="75.75" customHeight="1">
      <c r="A198" s="236"/>
      <c r="B198" s="236"/>
      <c r="C198" s="236"/>
      <c r="D198" s="238"/>
      <c r="E198" s="238"/>
      <c r="F198" s="238"/>
      <c r="G198" s="238"/>
      <c r="H198" s="236"/>
      <c r="I198" s="236"/>
      <c r="J198" s="236"/>
      <c r="K198" s="236"/>
      <c r="L198" s="236"/>
      <c r="M198" s="236"/>
      <c r="N198" s="237"/>
      <c r="O198" s="237"/>
      <c r="P198" s="237"/>
      <c r="Q198" s="237"/>
      <c r="R198" s="237"/>
      <c r="S198" s="118"/>
      <c r="T198" s="118"/>
      <c r="U198" s="118"/>
      <c r="V198" s="118"/>
    </row>
    <row r="199" spans="1:22" s="119" customFormat="1" ht="68.25" customHeight="1">
      <c r="A199" s="236"/>
      <c r="B199" s="236"/>
      <c r="C199" s="236"/>
      <c r="D199" s="238"/>
      <c r="E199" s="238"/>
      <c r="F199" s="238"/>
      <c r="G199" s="238"/>
      <c r="H199" s="236"/>
      <c r="I199" s="236"/>
      <c r="J199" s="236"/>
      <c r="K199" s="236"/>
      <c r="L199" s="236"/>
      <c r="M199" s="236"/>
      <c r="N199" s="237"/>
      <c r="O199" s="237"/>
      <c r="P199" s="237"/>
      <c r="Q199" s="237"/>
      <c r="R199" s="237"/>
      <c r="S199" s="118"/>
      <c r="T199" s="118"/>
      <c r="U199" s="118"/>
      <c r="V199" s="118"/>
    </row>
    <row r="200" spans="1:22" s="119" customFormat="1" ht="75.75" customHeight="1">
      <c r="A200" s="236" t="s">
        <v>1836</v>
      </c>
      <c r="B200" s="236"/>
      <c r="C200" s="236"/>
      <c r="D200" s="238">
        <v>33559228</v>
      </c>
      <c r="E200" s="238"/>
      <c r="F200" s="238"/>
      <c r="G200" s="238"/>
      <c r="H200" s="236" t="s">
        <v>1729</v>
      </c>
      <c r="I200" s="236"/>
      <c r="J200" s="236"/>
      <c r="K200" s="236" t="s">
        <v>1729</v>
      </c>
      <c r="L200" s="236"/>
      <c r="M200" s="236"/>
      <c r="N200" s="237" t="s">
        <v>1159</v>
      </c>
      <c r="O200" s="237"/>
      <c r="P200" s="237"/>
      <c r="Q200" s="237"/>
      <c r="R200" s="237"/>
      <c r="S200" s="118"/>
      <c r="T200" s="118"/>
      <c r="U200" s="118"/>
      <c r="V200" s="118"/>
    </row>
    <row r="201" spans="1:22" s="119" customFormat="1" ht="75.75" customHeight="1">
      <c r="A201" s="236"/>
      <c r="B201" s="236"/>
      <c r="C201" s="236"/>
      <c r="D201" s="238"/>
      <c r="E201" s="238"/>
      <c r="F201" s="238"/>
      <c r="G201" s="238"/>
      <c r="H201" s="236"/>
      <c r="I201" s="236"/>
      <c r="J201" s="236"/>
      <c r="K201" s="236"/>
      <c r="L201" s="236"/>
      <c r="M201" s="236"/>
      <c r="N201" s="237"/>
      <c r="O201" s="237"/>
      <c r="P201" s="237"/>
      <c r="Q201" s="237"/>
      <c r="R201" s="237"/>
      <c r="S201" s="118"/>
      <c r="T201" s="118"/>
      <c r="U201" s="118"/>
      <c r="V201" s="118"/>
    </row>
    <row r="202" spans="1:22" s="119" customFormat="1" ht="36" customHeight="1">
      <c r="A202" s="236"/>
      <c r="B202" s="236"/>
      <c r="C202" s="236"/>
      <c r="D202" s="238"/>
      <c r="E202" s="238"/>
      <c r="F202" s="238"/>
      <c r="G202" s="238"/>
      <c r="H202" s="236"/>
      <c r="I202" s="236"/>
      <c r="J202" s="236"/>
      <c r="K202" s="236"/>
      <c r="L202" s="236"/>
      <c r="M202" s="236"/>
      <c r="N202" s="237"/>
      <c r="O202" s="237"/>
      <c r="P202" s="237"/>
      <c r="Q202" s="237"/>
      <c r="R202" s="237"/>
      <c r="S202" s="118"/>
      <c r="T202" s="118"/>
      <c r="U202" s="118"/>
      <c r="V202" s="118"/>
    </row>
    <row r="203" spans="1:22" s="119" customFormat="1" ht="75.75" customHeight="1">
      <c r="A203" s="236" t="s">
        <v>1837</v>
      </c>
      <c r="B203" s="236"/>
      <c r="C203" s="236"/>
      <c r="D203" s="238">
        <v>26335324</v>
      </c>
      <c r="E203" s="238"/>
      <c r="F203" s="238"/>
      <c r="G203" s="238"/>
      <c r="H203" s="236" t="s">
        <v>1853</v>
      </c>
      <c r="I203" s="236"/>
      <c r="J203" s="236"/>
      <c r="K203" s="236" t="s">
        <v>1853</v>
      </c>
      <c r="L203" s="236"/>
      <c r="M203" s="236"/>
      <c r="N203" s="237" t="s">
        <v>1159</v>
      </c>
      <c r="O203" s="237"/>
      <c r="P203" s="237"/>
      <c r="Q203" s="237"/>
      <c r="R203" s="237"/>
      <c r="S203" s="118"/>
      <c r="T203" s="118"/>
      <c r="U203" s="118"/>
      <c r="V203" s="118"/>
    </row>
    <row r="204" spans="1:22" s="119" customFormat="1" ht="75.75" customHeight="1">
      <c r="A204" s="236"/>
      <c r="B204" s="236"/>
      <c r="C204" s="236"/>
      <c r="D204" s="238"/>
      <c r="E204" s="238"/>
      <c r="F204" s="238"/>
      <c r="G204" s="238"/>
      <c r="H204" s="236"/>
      <c r="I204" s="236"/>
      <c r="J204" s="236"/>
      <c r="K204" s="236"/>
      <c r="L204" s="236"/>
      <c r="M204" s="236"/>
      <c r="N204" s="237"/>
      <c r="O204" s="237"/>
      <c r="P204" s="237"/>
      <c r="Q204" s="237"/>
      <c r="R204" s="237"/>
      <c r="S204" s="118"/>
      <c r="T204" s="118"/>
      <c r="U204" s="118"/>
      <c r="V204" s="118"/>
    </row>
    <row r="205" spans="1:22" s="119" customFormat="1" ht="102" customHeight="1">
      <c r="A205" s="236"/>
      <c r="B205" s="236"/>
      <c r="C205" s="236"/>
      <c r="D205" s="238"/>
      <c r="E205" s="238"/>
      <c r="F205" s="238"/>
      <c r="G205" s="238"/>
      <c r="H205" s="236"/>
      <c r="I205" s="236"/>
      <c r="J205" s="236"/>
      <c r="K205" s="236"/>
      <c r="L205" s="236"/>
      <c r="M205" s="236"/>
      <c r="N205" s="237"/>
      <c r="O205" s="237"/>
      <c r="P205" s="237"/>
      <c r="Q205" s="237"/>
      <c r="R205" s="237"/>
      <c r="S205" s="118"/>
      <c r="T205" s="118"/>
      <c r="U205" s="118"/>
      <c r="V205" s="118"/>
    </row>
    <row r="206" spans="1:22" s="119" customFormat="1" ht="75.75" customHeight="1">
      <c r="A206" s="236" t="s">
        <v>1838</v>
      </c>
      <c r="B206" s="236"/>
      <c r="C206" s="236"/>
      <c r="D206" s="238">
        <v>25493937</v>
      </c>
      <c r="E206" s="238"/>
      <c r="F206" s="238"/>
      <c r="G206" s="238"/>
      <c r="H206" s="236" t="s">
        <v>1854</v>
      </c>
      <c r="I206" s="236"/>
      <c r="J206" s="236"/>
      <c r="K206" s="236" t="s">
        <v>1854</v>
      </c>
      <c r="L206" s="236"/>
      <c r="M206" s="236"/>
      <c r="N206" s="237" t="s">
        <v>1159</v>
      </c>
      <c r="O206" s="237"/>
      <c r="P206" s="237"/>
      <c r="Q206" s="237"/>
      <c r="R206" s="237"/>
      <c r="S206" s="118"/>
      <c r="T206" s="118"/>
      <c r="U206" s="118"/>
      <c r="V206" s="118"/>
    </row>
    <row r="207" spans="1:22" s="119" customFormat="1" ht="75.75" customHeight="1">
      <c r="A207" s="236"/>
      <c r="B207" s="236"/>
      <c r="C207" s="236"/>
      <c r="D207" s="238"/>
      <c r="E207" s="238"/>
      <c r="F207" s="238"/>
      <c r="G207" s="238"/>
      <c r="H207" s="236"/>
      <c r="I207" s="236"/>
      <c r="J207" s="236"/>
      <c r="K207" s="236"/>
      <c r="L207" s="236"/>
      <c r="M207" s="236"/>
      <c r="N207" s="237"/>
      <c r="O207" s="237"/>
      <c r="P207" s="237"/>
      <c r="Q207" s="237"/>
      <c r="R207" s="237"/>
      <c r="S207" s="118"/>
      <c r="T207" s="118"/>
      <c r="U207" s="118"/>
      <c r="V207" s="118"/>
    </row>
    <row r="208" spans="1:22" s="119" customFormat="1" ht="105" customHeight="1">
      <c r="A208" s="236"/>
      <c r="B208" s="236"/>
      <c r="C208" s="236"/>
      <c r="D208" s="238"/>
      <c r="E208" s="238"/>
      <c r="F208" s="238"/>
      <c r="G208" s="238"/>
      <c r="H208" s="236"/>
      <c r="I208" s="236"/>
      <c r="J208" s="236"/>
      <c r="K208" s="236"/>
      <c r="L208" s="236"/>
      <c r="M208" s="236"/>
      <c r="N208" s="237"/>
      <c r="O208" s="237"/>
      <c r="P208" s="237"/>
      <c r="Q208" s="237"/>
      <c r="R208" s="237"/>
      <c r="S208" s="118"/>
      <c r="T208" s="118"/>
      <c r="U208" s="118"/>
      <c r="V208" s="118"/>
    </row>
    <row r="209" spans="1:22" s="119" customFormat="1" ht="75.75" customHeight="1" hidden="1">
      <c r="A209" s="236"/>
      <c r="B209" s="236"/>
      <c r="C209" s="236"/>
      <c r="D209" s="238"/>
      <c r="E209" s="238"/>
      <c r="F209" s="238"/>
      <c r="G209" s="238"/>
      <c r="H209" s="236"/>
      <c r="I209" s="236"/>
      <c r="J209" s="236"/>
      <c r="K209" s="236"/>
      <c r="L209" s="236"/>
      <c r="M209" s="236"/>
      <c r="N209" s="237"/>
      <c r="O209" s="237"/>
      <c r="P209" s="237"/>
      <c r="Q209" s="237"/>
      <c r="R209" s="237"/>
      <c r="S209" s="118"/>
      <c r="T209" s="118"/>
      <c r="U209" s="118"/>
      <c r="V209" s="118"/>
    </row>
    <row r="210" spans="1:22" s="119" customFormat="1" ht="75.75" customHeight="1">
      <c r="A210" s="236" t="s">
        <v>1839</v>
      </c>
      <c r="B210" s="236"/>
      <c r="C210" s="236"/>
      <c r="D210" s="238">
        <v>26118992</v>
      </c>
      <c r="E210" s="238"/>
      <c r="F210" s="238"/>
      <c r="G210" s="238"/>
      <c r="H210" s="236" t="s">
        <v>1840</v>
      </c>
      <c r="I210" s="236"/>
      <c r="J210" s="236"/>
      <c r="K210" s="236" t="s">
        <v>1840</v>
      </c>
      <c r="L210" s="236"/>
      <c r="M210" s="236"/>
      <c r="N210" s="237" t="s">
        <v>1159</v>
      </c>
      <c r="O210" s="237"/>
      <c r="P210" s="237"/>
      <c r="Q210" s="237"/>
      <c r="R210" s="237"/>
      <c r="S210" s="118"/>
      <c r="T210" s="118"/>
      <c r="U210" s="118"/>
      <c r="V210" s="118"/>
    </row>
    <row r="211" spans="1:22" s="119" customFormat="1" ht="113.25" customHeight="1">
      <c r="A211" s="236"/>
      <c r="B211" s="236"/>
      <c r="C211" s="236"/>
      <c r="D211" s="238"/>
      <c r="E211" s="238"/>
      <c r="F211" s="238"/>
      <c r="G211" s="238"/>
      <c r="H211" s="236"/>
      <c r="I211" s="236"/>
      <c r="J211" s="236"/>
      <c r="K211" s="236"/>
      <c r="L211" s="236"/>
      <c r="M211" s="236"/>
      <c r="N211" s="237"/>
      <c r="O211" s="237"/>
      <c r="P211" s="237"/>
      <c r="Q211" s="237"/>
      <c r="R211" s="237"/>
      <c r="S211" s="118"/>
      <c r="T211" s="118"/>
      <c r="U211" s="118"/>
      <c r="V211" s="118"/>
    </row>
    <row r="212" spans="1:22" s="119" customFormat="1" ht="75.75" customHeight="1">
      <c r="A212" s="236" t="s">
        <v>1841</v>
      </c>
      <c r="B212" s="236"/>
      <c r="C212" s="236"/>
      <c r="D212" s="238">
        <v>33108363</v>
      </c>
      <c r="E212" s="238"/>
      <c r="F212" s="238"/>
      <c r="G212" s="238"/>
      <c r="H212" s="236" t="s">
        <v>1728</v>
      </c>
      <c r="I212" s="236"/>
      <c r="J212" s="236"/>
      <c r="K212" s="236" t="s">
        <v>1728</v>
      </c>
      <c r="L212" s="236"/>
      <c r="M212" s="236"/>
      <c r="N212" s="237" t="s">
        <v>1159</v>
      </c>
      <c r="O212" s="237"/>
      <c r="P212" s="237"/>
      <c r="Q212" s="237"/>
      <c r="R212" s="237"/>
      <c r="S212" s="118"/>
      <c r="T212" s="118"/>
      <c r="U212" s="118"/>
      <c r="V212" s="118"/>
    </row>
    <row r="213" spans="1:22" s="119" customFormat="1" ht="75.75" customHeight="1">
      <c r="A213" s="236"/>
      <c r="B213" s="236"/>
      <c r="C213" s="236"/>
      <c r="D213" s="238"/>
      <c r="E213" s="238"/>
      <c r="F213" s="238"/>
      <c r="G213" s="238"/>
      <c r="H213" s="236"/>
      <c r="I213" s="236"/>
      <c r="J213" s="236"/>
      <c r="K213" s="236"/>
      <c r="L213" s="236"/>
      <c r="M213" s="236"/>
      <c r="N213" s="237"/>
      <c r="O213" s="237"/>
      <c r="P213" s="237"/>
      <c r="Q213" s="237"/>
      <c r="R213" s="237"/>
      <c r="S213" s="118"/>
      <c r="T213" s="118"/>
      <c r="U213" s="118"/>
      <c r="V213" s="118"/>
    </row>
    <row r="214" spans="1:22" s="119" customFormat="1" ht="51.75" customHeight="1">
      <c r="A214" s="236"/>
      <c r="B214" s="236"/>
      <c r="C214" s="236"/>
      <c r="D214" s="238"/>
      <c r="E214" s="238"/>
      <c r="F214" s="238"/>
      <c r="G214" s="238"/>
      <c r="H214" s="236"/>
      <c r="I214" s="236"/>
      <c r="J214" s="236"/>
      <c r="K214" s="236"/>
      <c r="L214" s="236"/>
      <c r="M214" s="236"/>
      <c r="N214" s="237"/>
      <c r="O214" s="237"/>
      <c r="P214" s="237"/>
      <c r="Q214" s="237"/>
      <c r="R214" s="237"/>
      <c r="S214" s="118"/>
      <c r="T214" s="118"/>
      <c r="U214" s="118"/>
      <c r="V214" s="118"/>
    </row>
    <row r="215" spans="1:22" s="119" customFormat="1" ht="75.75" customHeight="1">
      <c r="A215" s="236" t="s">
        <v>1842</v>
      </c>
      <c r="B215" s="236"/>
      <c r="C215" s="236"/>
      <c r="D215" s="238">
        <v>33451431</v>
      </c>
      <c r="E215" s="238"/>
      <c r="F215" s="238"/>
      <c r="G215" s="238"/>
      <c r="H215" s="236" t="s">
        <v>1727</v>
      </c>
      <c r="I215" s="236"/>
      <c r="J215" s="236"/>
      <c r="K215" s="236" t="s">
        <v>1727</v>
      </c>
      <c r="L215" s="236"/>
      <c r="M215" s="236"/>
      <c r="N215" s="237" t="s">
        <v>1159</v>
      </c>
      <c r="O215" s="237"/>
      <c r="P215" s="237"/>
      <c r="Q215" s="237"/>
      <c r="R215" s="237"/>
      <c r="S215" s="118"/>
      <c r="T215" s="118"/>
      <c r="U215" s="118"/>
      <c r="V215" s="118"/>
    </row>
    <row r="216" spans="1:22" s="119" customFormat="1" ht="75.75" customHeight="1">
      <c r="A216" s="236"/>
      <c r="B216" s="236"/>
      <c r="C216" s="236"/>
      <c r="D216" s="238"/>
      <c r="E216" s="238"/>
      <c r="F216" s="238"/>
      <c r="G216" s="238"/>
      <c r="H216" s="236"/>
      <c r="I216" s="236"/>
      <c r="J216" s="236"/>
      <c r="K216" s="236"/>
      <c r="L216" s="236"/>
      <c r="M216" s="236"/>
      <c r="N216" s="237"/>
      <c r="O216" s="237"/>
      <c r="P216" s="237"/>
      <c r="Q216" s="237"/>
      <c r="R216" s="237"/>
      <c r="S216" s="118"/>
      <c r="T216" s="118"/>
      <c r="U216" s="118"/>
      <c r="V216" s="118"/>
    </row>
    <row r="217" spans="1:22" s="119" customFormat="1" ht="33" customHeight="1">
      <c r="A217" s="236"/>
      <c r="B217" s="236"/>
      <c r="C217" s="236"/>
      <c r="D217" s="238"/>
      <c r="E217" s="238"/>
      <c r="F217" s="238"/>
      <c r="G217" s="238"/>
      <c r="H217" s="236"/>
      <c r="I217" s="236"/>
      <c r="J217" s="236"/>
      <c r="K217" s="236"/>
      <c r="L217" s="236"/>
      <c r="M217" s="236"/>
      <c r="N217" s="237"/>
      <c r="O217" s="237"/>
      <c r="P217" s="237"/>
      <c r="Q217" s="237"/>
      <c r="R217" s="237"/>
      <c r="S217" s="118"/>
      <c r="T217" s="118"/>
      <c r="U217" s="118"/>
      <c r="V217" s="118"/>
    </row>
    <row r="218" spans="1:22" s="119" customFormat="1" ht="75.75" customHeight="1">
      <c r="A218" s="236" t="s">
        <v>1843</v>
      </c>
      <c r="B218" s="236"/>
      <c r="C218" s="236"/>
      <c r="D218" s="238">
        <v>26335425</v>
      </c>
      <c r="E218" s="238"/>
      <c r="F218" s="238"/>
      <c r="G218" s="238"/>
      <c r="H218" s="236" t="s">
        <v>1726</v>
      </c>
      <c r="I218" s="236"/>
      <c r="J218" s="236"/>
      <c r="K218" s="236" t="s">
        <v>1726</v>
      </c>
      <c r="L218" s="236"/>
      <c r="M218" s="236"/>
      <c r="N218" s="237" t="s">
        <v>1159</v>
      </c>
      <c r="O218" s="237"/>
      <c r="P218" s="237"/>
      <c r="Q218" s="237"/>
      <c r="R218" s="237"/>
      <c r="S218" s="118"/>
      <c r="T218" s="118"/>
      <c r="U218" s="118"/>
      <c r="V218" s="118"/>
    </row>
    <row r="219" spans="1:22" s="119" customFormat="1" ht="151.5" customHeight="1">
      <c r="A219" s="236"/>
      <c r="B219" s="236"/>
      <c r="C219" s="236"/>
      <c r="D219" s="238"/>
      <c r="E219" s="238"/>
      <c r="F219" s="238"/>
      <c r="G219" s="238"/>
      <c r="H219" s="236"/>
      <c r="I219" s="236"/>
      <c r="J219" s="236"/>
      <c r="K219" s="236"/>
      <c r="L219" s="236"/>
      <c r="M219" s="236"/>
      <c r="N219" s="237"/>
      <c r="O219" s="237"/>
      <c r="P219" s="237"/>
      <c r="Q219" s="237"/>
      <c r="R219" s="237"/>
      <c r="S219" s="118"/>
      <c r="T219" s="118"/>
      <c r="U219" s="118"/>
      <c r="V219" s="118"/>
    </row>
    <row r="220" spans="1:22" s="119" customFormat="1" ht="75.75" customHeight="1">
      <c r="A220" s="236" t="s">
        <v>1844</v>
      </c>
      <c r="B220" s="236"/>
      <c r="C220" s="236"/>
      <c r="D220" s="238">
        <v>33583533</v>
      </c>
      <c r="E220" s="238"/>
      <c r="F220" s="238"/>
      <c r="G220" s="238"/>
      <c r="H220" s="236" t="s">
        <v>1725</v>
      </c>
      <c r="I220" s="236"/>
      <c r="J220" s="236"/>
      <c r="K220" s="236" t="s">
        <v>1725</v>
      </c>
      <c r="L220" s="236"/>
      <c r="M220" s="236"/>
      <c r="N220" s="237" t="s">
        <v>1159</v>
      </c>
      <c r="O220" s="237"/>
      <c r="P220" s="237"/>
      <c r="Q220" s="237"/>
      <c r="R220" s="237"/>
      <c r="S220" s="118"/>
      <c r="T220" s="118"/>
      <c r="U220" s="118"/>
      <c r="V220" s="118"/>
    </row>
    <row r="221" spans="1:22" s="119" customFormat="1" ht="75.75" customHeight="1">
      <c r="A221" s="236"/>
      <c r="B221" s="236"/>
      <c r="C221" s="236"/>
      <c r="D221" s="238"/>
      <c r="E221" s="238"/>
      <c r="F221" s="238"/>
      <c r="G221" s="238"/>
      <c r="H221" s="236"/>
      <c r="I221" s="236"/>
      <c r="J221" s="236"/>
      <c r="K221" s="236"/>
      <c r="L221" s="236"/>
      <c r="M221" s="236"/>
      <c r="N221" s="237"/>
      <c r="O221" s="237"/>
      <c r="P221" s="237"/>
      <c r="Q221" s="237"/>
      <c r="R221" s="237"/>
      <c r="S221" s="118"/>
      <c r="T221" s="118"/>
      <c r="U221" s="118"/>
      <c r="V221" s="118"/>
    </row>
    <row r="222" spans="1:22" s="119" customFormat="1" ht="30.75" customHeight="1">
      <c r="A222" s="236"/>
      <c r="B222" s="236"/>
      <c r="C222" s="236"/>
      <c r="D222" s="238"/>
      <c r="E222" s="238"/>
      <c r="F222" s="238"/>
      <c r="G222" s="238"/>
      <c r="H222" s="236"/>
      <c r="I222" s="236"/>
      <c r="J222" s="236"/>
      <c r="K222" s="236"/>
      <c r="L222" s="236"/>
      <c r="M222" s="236"/>
      <c r="N222" s="237"/>
      <c r="O222" s="237"/>
      <c r="P222" s="237"/>
      <c r="Q222" s="237"/>
      <c r="R222" s="237"/>
      <c r="S222" s="118"/>
      <c r="T222" s="118"/>
      <c r="U222" s="118"/>
      <c r="V222" s="118"/>
    </row>
    <row r="223" spans="1:22" s="119" customFormat="1" ht="75.75" customHeight="1">
      <c r="A223" s="236" t="s">
        <v>1845</v>
      </c>
      <c r="B223" s="236"/>
      <c r="C223" s="236"/>
      <c r="D223" s="238">
        <v>33583617</v>
      </c>
      <c r="E223" s="238"/>
      <c r="F223" s="238"/>
      <c r="G223" s="238"/>
      <c r="H223" s="236" t="s">
        <v>1724</v>
      </c>
      <c r="I223" s="236"/>
      <c r="J223" s="236"/>
      <c r="K223" s="236" t="s">
        <v>1724</v>
      </c>
      <c r="L223" s="236"/>
      <c r="M223" s="236"/>
      <c r="N223" s="237" t="s">
        <v>1159</v>
      </c>
      <c r="O223" s="237"/>
      <c r="P223" s="237"/>
      <c r="Q223" s="237"/>
      <c r="R223" s="237"/>
      <c r="S223" s="118"/>
      <c r="T223" s="118"/>
      <c r="U223" s="118"/>
      <c r="V223" s="118"/>
    </row>
    <row r="224" spans="1:22" s="119" customFormat="1" ht="75.75" customHeight="1">
      <c r="A224" s="236"/>
      <c r="B224" s="236"/>
      <c r="C224" s="236"/>
      <c r="D224" s="238"/>
      <c r="E224" s="238"/>
      <c r="F224" s="238"/>
      <c r="G224" s="238"/>
      <c r="H224" s="236"/>
      <c r="I224" s="236"/>
      <c r="J224" s="236"/>
      <c r="K224" s="236"/>
      <c r="L224" s="236"/>
      <c r="M224" s="236"/>
      <c r="N224" s="237"/>
      <c r="O224" s="237"/>
      <c r="P224" s="237"/>
      <c r="Q224" s="237"/>
      <c r="R224" s="237"/>
      <c r="S224" s="118"/>
      <c r="T224" s="118"/>
      <c r="U224" s="118"/>
      <c r="V224" s="118"/>
    </row>
    <row r="225" spans="1:22" s="119" customFormat="1" ht="75.75" customHeight="1">
      <c r="A225" s="236"/>
      <c r="B225" s="236"/>
      <c r="C225" s="236"/>
      <c r="D225" s="238"/>
      <c r="E225" s="238"/>
      <c r="F225" s="238"/>
      <c r="G225" s="238"/>
      <c r="H225" s="236"/>
      <c r="I225" s="236"/>
      <c r="J225" s="236"/>
      <c r="K225" s="236"/>
      <c r="L225" s="236"/>
      <c r="M225" s="236"/>
      <c r="N225" s="237"/>
      <c r="O225" s="237"/>
      <c r="P225" s="237"/>
      <c r="Q225" s="237"/>
      <c r="R225" s="237"/>
      <c r="S225" s="118"/>
      <c r="T225" s="118"/>
      <c r="U225" s="118"/>
      <c r="V225" s="118"/>
    </row>
    <row r="226" spans="1:22" s="119" customFormat="1" ht="1.5" customHeight="1">
      <c r="A226" s="236"/>
      <c r="B226" s="236"/>
      <c r="C226" s="236"/>
      <c r="D226" s="238"/>
      <c r="E226" s="238"/>
      <c r="F226" s="238"/>
      <c r="G226" s="238"/>
      <c r="H226" s="236"/>
      <c r="I226" s="236"/>
      <c r="J226" s="236"/>
      <c r="K226" s="236"/>
      <c r="L226" s="236"/>
      <c r="M226" s="236"/>
      <c r="N226" s="237"/>
      <c r="O226" s="237"/>
      <c r="P226" s="237"/>
      <c r="Q226" s="237"/>
      <c r="R226" s="237"/>
      <c r="S226" s="118"/>
      <c r="T226" s="118"/>
      <c r="U226" s="118"/>
      <c r="V226" s="118"/>
    </row>
    <row r="227" spans="1:22" s="119" customFormat="1" ht="75.75" customHeight="1">
      <c r="A227" s="236" t="s">
        <v>1846</v>
      </c>
      <c r="B227" s="236"/>
      <c r="C227" s="236"/>
      <c r="D227" s="238">
        <v>33462820</v>
      </c>
      <c r="E227" s="238"/>
      <c r="F227" s="238"/>
      <c r="G227" s="238"/>
      <c r="H227" s="236" t="s">
        <v>1723</v>
      </c>
      <c r="I227" s="236"/>
      <c r="J227" s="236"/>
      <c r="K227" s="236" t="s">
        <v>1723</v>
      </c>
      <c r="L227" s="236"/>
      <c r="M227" s="236"/>
      <c r="N227" s="237" t="s">
        <v>1159</v>
      </c>
      <c r="O227" s="237"/>
      <c r="P227" s="237"/>
      <c r="Q227" s="237"/>
      <c r="R227" s="237"/>
      <c r="S227" s="118"/>
      <c r="T227" s="118"/>
      <c r="U227" s="118"/>
      <c r="V227" s="118"/>
    </row>
    <row r="228" spans="1:22" s="119" customFormat="1" ht="150" customHeight="1">
      <c r="A228" s="236"/>
      <c r="B228" s="236"/>
      <c r="C228" s="236"/>
      <c r="D228" s="238"/>
      <c r="E228" s="238"/>
      <c r="F228" s="238"/>
      <c r="G228" s="238"/>
      <c r="H228" s="236"/>
      <c r="I228" s="236"/>
      <c r="J228" s="236"/>
      <c r="K228" s="236"/>
      <c r="L228" s="236"/>
      <c r="M228" s="236"/>
      <c r="N228" s="237"/>
      <c r="O228" s="237"/>
      <c r="P228" s="237"/>
      <c r="Q228" s="237"/>
      <c r="R228" s="237"/>
      <c r="S228" s="118"/>
      <c r="T228" s="118"/>
      <c r="U228" s="118"/>
      <c r="V228" s="118"/>
    </row>
    <row r="229" spans="1:22" s="119" customFormat="1" ht="75.75" customHeight="1">
      <c r="A229" s="236" t="s">
        <v>1847</v>
      </c>
      <c r="B229" s="236"/>
      <c r="C229" s="236"/>
      <c r="D229" s="238">
        <v>32885205</v>
      </c>
      <c r="E229" s="238"/>
      <c r="F229" s="238"/>
      <c r="G229" s="238"/>
      <c r="H229" s="236" t="s">
        <v>306</v>
      </c>
      <c r="I229" s="236"/>
      <c r="J229" s="236"/>
      <c r="K229" s="236" t="s">
        <v>306</v>
      </c>
      <c r="L229" s="236"/>
      <c r="M229" s="236"/>
      <c r="N229" s="237" t="s">
        <v>1159</v>
      </c>
      <c r="O229" s="237"/>
      <c r="P229" s="237"/>
      <c r="Q229" s="237"/>
      <c r="R229" s="237"/>
      <c r="S229" s="118"/>
      <c r="T229" s="118"/>
      <c r="U229" s="118"/>
      <c r="V229" s="118"/>
    </row>
    <row r="230" spans="1:22" s="119" customFormat="1" ht="75.75" customHeight="1">
      <c r="A230" s="236"/>
      <c r="B230" s="236"/>
      <c r="C230" s="236"/>
      <c r="D230" s="238"/>
      <c r="E230" s="238"/>
      <c r="F230" s="238"/>
      <c r="G230" s="238"/>
      <c r="H230" s="236"/>
      <c r="I230" s="236"/>
      <c r="J230" s="236"/>
      <c r="K230" s="236"/>
      <c r="L230" s="236"/>
      <c r="M230" s="236"/>
      <c r="N230" s="237"/>
      <c r="O230" s="237"/>
      <c r="P230" s="237"/>
      <c r="Q230" s="237"/>
      <c r="R230" s="237"/>
      <c r="S230" s="118"/>
      <c r="T230" s="118"/>
      <c r="U230" s="118"/>
      <c r="V230" s="118"/>
    </row>
    <row r="231" spans="1:22" s="119" customFormat="1" ht="75.75" customHeight="1">
      <c r="A231" s="236" t="s">
        <v>307</v>
      </c>
      <c r="B231" s="236"/>
      <c r="C231" s="236"/>
      <c r="D231" s="238">
        <v>26142045</v>
      </c>
      <c r="E231" s="238"/>
      <c r="F231" s="238"/>
      <c r="G231" s="238"/>
      <c r="H231" s="236" t="s">
        <v>308</v>
      </c>
      <c r="I231" s="236"/>
      <c r="J231" s="236"/>
      <c r="K231" s="236" t="s">
        <v>308</v>
      </c>
      <c r="L231" s="236"/>
      <c r="M231" s="236"/>
      <c r="N231" s="237" t="s">
        <v>1159</v>
      </c>
      <c r="O231" s="237"/>
      <c r="P231" s="237"/>
      <c r="Q231" s="237"/>
      <c r="R231" s="237"/>
      <c r="S231" s="118"/>
      <c r="T231" s="118"/>
      <c r="U231" s="118"/>
      <c r="V231" s="118"/>
    </row>
    <row r="232" spans="1:22" s="119" customFormat="1" ht="75.75" customHeight="1">
      <c r="A232" s="236"/>
      <c r="B232" s="236"/>
      <c r="C232" s="236"/>
      <c r="D232" s="238"/>
      <c r="E232" s="238"/>
      <c r="F232" s="238"/>
      <c r="G232" s="238"/>
      <c r="H232" s="236"/>
      <c r="I232" s="236"/>
      <c r="J232" s="236"/>
      <c r="K232" s="236"/>
      <c r="L232" s="236"/>
      <c r="M232" s="236"/>
      <c r="N232" s="237"/>
      <c r="O232" s="237"/>
      <c r="P232" s="237"/>
      <c r="Q232" s="237"/>
      <c r="R232" s="237"/>
      <c r="S232" s="118"/>
      <c r="T232" s="118"/>
      <c r="U232" s="118"/>
      <c r="V232" s="118"/>
    </row>
    <row r="233" spans="1:22" s="119" customFormat="1" ht="75.75" customHeight="1">
      <c r="A233" s="236" t="s">
        <v>309</v>
      </c>
      <c r="B233" s="236"/>
      <c r="C233" s="236"/>
      <c r="D233" s="238">
        <v>33557098</v>
      </c>
      <c r="E233" s="238"/>
      <c r="F233" s="238"/>
      <c r="G233" s="238"/>
      <c r="H233" s="236" t="s">
        <v>310</v>
      </c>
      <c r="I233" s="236"/>
      <c r="J233" s="236"/>
      <c r="K233" s="236" t="s">
        <v>310</v>
      </c>
      <c r="L233" s="236"/>
      <c r="M233" s="236"/>
      <c r="N233" s="237" t="s">
        <v>1159</v>
      </c>
      <c r="O233" s="237"/>
      <c r="P233" s="237"/>
      <c r="Q233" s="237"/>
      <c r="R233" s="237"/>
      <c r="S233" s="118"/>
      <c r="T233" s="118"/>
      <c r="U233" s="118"/>
      <c r="V233" s="118"/>
    </row>
    <row r="234" spans="1:22" s="119" customFormat="1" ht="75.75" customHeight="1">
      <c r="A234" s="236"/>
      <c r="B234" s="236"/>
      <c r="C234" s="236"/>
      <c r="D234" s="238"/>
      <c r="E234" s="238"/>
      <c r="F234" s="238"/>
      <c r="G234" s="238"/>
      <c r="H234" s="236"/>
      <c r="I234" s="236"/>
      <c r="J234" s="236"/>
      <c r="K234" s="236"/>
      <c r="L234" s="236"/>
      <c r="M234" s="236"/>
      <c r="N234" s="237"/>
      <c r="O234" s="237"/>
      <c r="P234" s="237"/>
      <c r="Q234" s="237"/>
      <c r="R234" s="237"/>
      <c r="S234" s="118"/>
      <c r="T234" s="118"/>
      <c r="U234" s="118"/>
      <c r="V234" s="118"/>
    </row>
    <row r="235" spans="1:22" s="119" customFormat="1" ht="75.75" customHeight="1">
      <c r="A235" s="236" t="s">
        <v>1286</v>
      </c>
      <c r="B235" s="236"/>
      <c r="C235" s="236"/>
      <c r="D235" s="238">
        <v>26545518</v>
      </c>
      <c r="E235" s="238"/>
      <c r="F235" s="238"/>
      <c r="G235" s="238"/>
      <c r="H235" s="236" t="s">
        <v>1722</v>
      </c>
      <c r="I235" s="236"/>
      <c r="J235" s="236"/>
      <c r="K235" s="236" t="s">
        <v>1722</v>
      </c>
      <c r="L235" s="236"/>
      <c r="M235" s="236"/>
      <c r="N235" s="237" t="s">
        <v>1159</v>
      </c>
      <c r="O235" s="237"/>
      <c r="P235" s="237"/>
      <c r="Q235" s="237"/>
      <c r="R235" s="237"/>
      <c r="S235" s="118"/>
      <c r="T235" s="118"/>
      <c r="U235" s="118"/>
      <c r="V235" s="118"/>
    </row>
    <row r="236" spans="1:22" s="119" customFormat="1" ht="75.75" customHeight="1">
      <c r="A236" s="236"/>
      <c r="B236" s="236"/>
      <c r="C236" s="236"/>
      <c r="D236" s="238"/>
      <c r="E236" s="238"/>
      <c r="F236" s="238"/>
      <c r="G236" s="238"/>
      <c r="H236" s="236"/>
      <c r="I236" s="236"/>
      <c r="J236" s="236"/>
      <c r="K236" s="236"/>
      <c r="L236" s="236"/>
      <c r="M236" s="236"/>
      <c r="N236" s="237"/>
      <c r="O236" s="237"/>
      <c r="P236" s="237"/>
      <c r="Q236" s="237"/>
      <c r="R236" s="237"/>
      <c r="S236" s="118"/>
      <c r="T236" s="118"/>
      <c r="U236" s="118"/>
      <c r="V236" s="118"/>
    </row>
    <row r="237" spans="1:22" s="119" customFormat="1" ht="75.75" customHeight="1">
      <c r="A237" s="236" t="s">
        <v>1287</v>
      </c>
      <c r="B237" s="236"/>
      <c r="C237" s="236"/>
      <c r="D237" s="238">
        <v>32225779</v>
      </c>
      <c r="E237" s="238"/>
      <c r="F237" s="238"/>
      <c r="G237" s="238"/>
      <c r="H237" s="236" t="s">
        <v>1288</v>
      </c>
      <c r="I237" s="236"/>
      <c r="J237" s="236"/>
      <c r="K237" s="236" t="s">
        <v>1288</v>
      </c>
      <c r="L237" s="236"/>
      <c r="M237" s="236"/>
      <c r="N237" s="237" t="s">
        <v>1159</v>
      </c>
      <c r="O237" s="237"/>
      <c r="P237" s="237"/>
      <c r="Q237" s="237"/>
      <c r="R237" s="237"/>
      <c r="S237" s="118"/>
      <c r="T237" s="118"/>
      <c r="U237" s="118"/>
      <c r="V237" s="118"/>
    </row>
    <row r="238" spans="1:22" s="119" customFormat="1" ht="75.75" customHeight="1">
      <c r="A238" s="236"/>
      <c r="B238" s="236"/>
      <c r="C238" s="236"/>
      <c r="D238" s="238"/>
      <c r="E238" s="238"/>
      <c r="F238" s="238"/>
      <c r="G238" s="238"/>
      <c r="H238" s="236"/>
      <c r="I238" s="236"/>
      <c r="J238" s="236"/>
      <c r="K238" s="236"/>
      <c r="L238" s="236"/>
      <c r="M238" s="236"/>
      <c r="N238" s="237"/>
      <c r="O238" s="237"/>
      <c r="P238" s="237"/>
      <c r="Q238" s="237"/>
      <c r="R238" s="237"/>
      <c r="S238" s="118"/>
      <c r="T238" s="118"/>
      <c r="U238" s="118"/>
      <c r="V238" s="118"/>
    </row>
    <row r="239" spans="1:22" s="119" customFormat="1" ht="75.75" customHeight="1">
      <c r="A239" s="236" t="s">
        <v>1289</v>
      </c>
      <c r="B239" s="236"/>
      <c r="C239" s="236"/>
      <c r="D239" s="238">
        <v>25493972</v>
      </c>
      <c r="E239" s="238"/>
      <c r="F239" s="238"/>
      <c r="G239" s="238"/>
      <c r="H239" s="236" t="s">
        <v>1290</v>
      </c>
      <c r="I239" s="236"/>
      <c r="J239" s="236"/>
      <c r="K239" s="236" t="s">
        <v>1290</v>
      </c>
      <c r="L239" s="236"/>
      <c r="M239" s="236"/>
      <c r="N239" s="237" t="s">
        <v>1159</v>
      </c>
      <c r="O239" s="237"/>
      <c r="P239" s="237"/>
      <c r="Q239" s="237"/>
      <c r="R239" s="237"/>
      <c r="S239" s="118"/>
      <c r="T239" s="118"/>
      <c r="U239" s="118"/>
      <c r="V239" s="118"/>
    </row>
    <row r="240" spans="1:22" s="119" customFormat="1" ht="75.75" customHeight="1">
      <c r="A240" s="236"/>
      <c r="B240" s="236"/>
      <c r="C240" s="236"/>
      <c r="D240" s="238"/>
      <c r="E240" s="238"/>
      <c r="F240" s="238"/>
      <c r="G240" s="238"/>
      <c r="H240" s="236"/>
      <c r="I240" s="236"/>
      <c r="J240" s="236"/>
      <c r="K240" s="236"/>
      <c r="L240" s="236"/>
      <c r="M240" s="236"/>
      <c r="N240" s="237"/>
      <c r="O240" s="237"/>
      <c r="P240" s="237"/>
      <c r="Q240" s="237"/>
      <c r="R240" s="237"/>
      <c r="S240" s="118"/>
      <c r="T240" s="118"/>
      <c r="U240" s="118"/>
      <c r="V240" s="118"/>
    </row>
    <row r="241" spans="1:22" s="119" customFormat="1" ht="75.75" customHeight="1">
      <c r="A241" s="236"/>
      <c r="B241" s="236"/>
      <c r="C241" s="236"/>
      <c r="D241" s="238"/>
      <c r="E241" s="238"/>
      <c r="F241" s="238"/>
      <c r="G241" s="238"/>
      <c r="H241" s="236"/>
      <c r="I241" s="236"/>
      <c r="J241" s="236"/>
      <c r="K241" s="236"/>
      <c r="L241" s="236"/>
      <c r="M241" s="236"/>
      <c r="N241" s="237"/>
      <c r="O241" s="237"/>
      <c r="P241" s="237"/>
      <c r="Q241" s="237"/>
      <c r="R241" s="237"/>
      <c r="S241" s="118"/>
      <c r="T241" s="118"/>
      <c r="U241" s="118"/>
      <c r="V241" s="118"/>
    </row>
    <row r="242" spans="1:22" s="119" customFormat="1" ht="75.75" customHeight="1">
      <c r="A242" s="236" t="s">
        <v>1291</v>
      </c>
      <c r="B242" s="236"/>
      <c r="C242" s="236"/>
      <c r="D242" s="238">
        <v>33373689</v>
      </c>
      <c r="E242" s="238"/>
      <c r="F242" s="238"/>
      <c r="G242" s="238"/>
      <c r="H242" s="236" t="s">
        <v>1292</v>
      </c>
      <c r="I242" s="236"/>
      <c r="J242" s="236"/>
      <c r="K242" s="236" t="s">
        <v>1292</v>
      </c>
      <c r="L242" s="236"/>
      <c r="M242" s="236"/>
      <c r="N242" s="237" t="s">
        <v>1159</v>
      </c>
      <c r="O242" s="237"/>
      <c r="P242" s="237"/>
      <c r="Q242" s="237"/>
      <c r="R242" s="237"/>
      <c r="S242" s="118"/>
      <c r="T242" s="118"/>
      <c r="U242" s="118"/>
      <c r="V242" s="118"/>
    </row>
    <row r="243" spans="1:22" s="119" customFormat="1" ht="75.75" customHeight="1">
      <c r="A243" s="236"/>
      <c r="B243" s="236"/>
      <c r="C243" s="236"/>
      <c r="D243" s="238"/>
      <c r="E243" s="238"/>
      <c r="F243" s="238"/>
      <c r="G243" s="238"/>
      <c r="H243" s="236"/>
      <c r="I243" s="236"/>
      <c r="J243" s="236"/>
      <c r="K243" s="236"/>
      <c r="L243" s="236"/>
      <c r="M243" s="236"/>
      <c r="N243" s="237"/>
      <c r="O243" s="237"/>
      <c r="P243" s="237"/>
      <c r="Q243" s="237"/>
      <c r="R243" s="237"/>
      <c r="S243" s="118"/>
      <c r="T243" s="118"/>
      <c r="U243" s="118"/>
      <c r="V243" s="118"/>
    </row>
    <row r="244" spans="1:22" s="119" customFormat="1" ht="75.75" customHeight="1">
      <c r="A244" s="236"/>
      <c r="B244" s="236"/>
      <c r="C244" s="236"/>
      <c r="D244" s="238"/>
      <c r="E244" s="238"/>
      <c r="F244" s="238"/>
      <c r="G244" s="238"/>
      <c r="H244" s="236"/>
      <c r="I244" s="236"/>
      <c r="J244" s="236"/>
      <c r="K244" s="236"/>
      <c r="L244" s="236"/>
      <c r="M244" s="236"/>
      <c r="N244" s="237"/>
      <c r="O244" s="237"/>
      <c r="P244" s="237"/>
      <c r="Q244" s="237"/>
      <c r="R244" s="237"/>
      <c r="S244" s="118"/>
      <c r="T244" s="118"/>
      <c r="U244" s="118"/>
      <c r="V244" s="118"/>
    </row>
    <row r="245" spans="1:22" s="119" customFormat="1" ht="75.75" customHeight="1">
      <c r="A245" s="250" t="s">
        <v>999</v>
      </c>
      <c r="B245" s="250"/>
      <c r="C245" s="250"/>
      <c r="D245" s="238">
        <v>21753904</v>
      </c>
      <c r="E245" s="238"/>
      <c r="F245" s="238"/>
      <c r="G245" s="238"/>
      <c r="H245" s="236" t="s">
        <v>1293</v>
      </c>
      <c r="I245" s="236"/>
      <c r="J245" s="236"/>
      <c r="K245" s="236" t="s">
        <v>1293</v>
      </c>
      <c r="L245" s="236"/>
      <c r="M245" s="236"/>
      <c r="N245" s="238" t="s">
        <v>1294</v>
      </c>
      <c r="O245" s="238"/>
      <c r="P245" s="238"/>
      <c r="Q245" s="238"/>
      <c r="R245" s="238"/>
      <c r="S245" s="118"/>
      <c r="T245" s="118"/>
      <c r="U245" s="118"/>
      <c r="V245" s="118"/>
    </row>
    <row r="246" spans="1:22" s="119" customFormat="1" ht="75.75" customHeight="1">
      <c r="A246" s="250"/>
      <c r="B246" s="250"/>
      <c r="C246" s="250"/>
      <c r="D246" s="238"/>
      <c r="E246" s="238"/>
      <c r="F246" s="238"/>
      <c r="G246" s="238"/>
      <c r="H246" s="236"/>
      <c r="I246" s="236"/>
      <c r="J246" s="236"/>
      <c r="K246" s="236"/>
      <c r="L246" s="236"/>
      <c r="M246" s="236"/>
      <c r="N246" s="238"/>
      <c r="O246" s="238"/>
      <c r="P246" s="238"/>
      <c r="Q246" s="238"/>
      <c r="R246" s="238"/>
      <c r="S246" s="118"/>
      <c r="T246" s="118"/>
      <c r="U246" s="118"/>
      <c r="V246" s="118"/>
    </row>
    <row r="247" spans="1:22" s="119" customFormat="1" ht="31.5" customHeight="1">
      <c r="A247" s="250"/>
      <c r="B247" s="250"/>
      <c r="C247" s="250"/>
      <c r="D247" s="238"/>
      <c r="E247" s="238"/>
      <c r="F247" s="238"/>
      <c r="G247" s="238"/>
      <c r="H247" s="236"/>
      <c r="I247" s="236"/>
      <c r="J247" s="236"/>
      <c r="K247" s="236"/>
      <c r="L247" s="236"/>
      <c r="M247" s="236"/>
      <c r="N247" s="238"/>
      <c r="O247" s="238"/>
      <c r="P247" s="238"/>
      <c r="Q247" s="238"/>
      <c r="R247" s="238"/>
      <c r="S247" s="118"/>
      <c r="T247" s="118"/>
      <c r="U247" s="118"/>
      <c r="V247" s="118"/>
    </row>
    <row r="248" spans="1:22" s="119" customFormat="1" ht="75.75" customHeight="1">
      <c r="A248" s="236" t="s">
        <v>1295</v>
      </c>
      <c r="B248" s="236"/>
      <c r="C248" s="236"/>
      <c r="D248" s="238">
        <v>25090702</v>
      </c>
      <c r="E248" s="238"/>
      <c r="F248" s="238"/>
      <c r="G248" s="238"/>
      <c r="H248" s="236" t="s">
        <v>1500</v>
      </c>
      <c r="I248" s="236"/>
      <c r="J248" s="236"/>
      <c r="K248" s="236" t="s">
        <v>1500</v>
      </c>
      <c r="L248" s="236"/>
      <c r="M248" s="236"/>
      <c r="N248" s="237" t="s">
        <v>1159</v>
      </c>
      <c r="O248" s="237"/>
      <c r="P248" s="237"/>
      <c r="Q248" s="237"/>
      <c r="R248" s="237"/>
      <c r="S248" s="118"/>
      <c r="T248" s="118"/>
      <c r="U248" s="118"/>
      <c r="V248" s="118"/>
    </row>
    <row r="249" spans="1:22" s="119" customFormat="1" ht="75.75" customHeight="1">
      <c r="A249" s="236"/>
      <c r="B249" s="236"/>
      <c r="C249" s="236"/>
      <c r="D249" s="238"/>
      <c r="E249" s="238"/>
      <c r="F249" s="238"/>
      <c r="G249" s="238"/>
      <c r="H249" s="236"/>
      <c r="I249" s="236"/>
      <c r="J249" s="236"/>
      <c r="K249" s="236"/>
      <c r="L249" s="236"/>
      <c r="M249" s="236"/>
      <c r="N249" s="237"/>
      <c r="O249" s="237"/>
      <c r="P249" s="237"/>
      <c r="Q249" s="237"/>
      <c r="R249" s="237"/>
      <c r="S249" s="118"/>
      <c r="T249" s="118"/>
      <c r="U249" s="118"/>
      <c r="V249" s="118"/>
    </row>
    <row r="250" spans="1:22" s="119" customFormat="1" ht="75.75" customHeight="1">
      <c r="A250" s="236"/>
      <c r="B250" s="236"/>
      <c r="C250" s="236"/>
      <c r="D250" s="238"/>
      <c r="E250" s="238"/>
      <c r="F250" s="238"/>
      <c r="G250" s="238"/>
      <c r="H250" s="236"/>
      <c r="I250" s="236"/>
      <c r="J250" s="236"/>
      <c r="K250" s="236"/>
      <c r="L250" s="236"/>
      <c r="M250" s="236"/>
      <c r="N250" s="237"/>
      <c r="O250" s="237"/>
      <c r="P250" s="237"/>
      <c r="Q250" s="237"/>
      <c r="R250" s="237"/>
      <c r="S250" s="118"/>
      <c r="T250" s="118"/>
      <c r="U250" s="118"/>
      <c r="V250" s="118"/>
    </row>
    <row r="251" spans="1:22" s="119" customFormat="1" ht="75.75" customHeight="1">
      <c r="A251" s="236"/>
      <c r="B251" s="236"/>
      <c r="C251" s="236"/>
      <c r="D251" s="238"/>
      <c r="E251" s="238"/>
      <c r="F251" s="238"/>
      <c r="G251" s="238"/>
      <c r="H251" s="236"/>
      <c r="I251" s="236"/>
      <c r="J251" s="236"/>
      <c r="K251" s="236"/>
      <c r="L251" s="236"/>
      <c r="M251" s="236"/>
      <c r="N251" s="237"/>
      <c r="O251" s="237"/>
      <c r="P251" s="237"/>
      <c r="Q251" s="237"/>
      <c r="R251" s="237"/>
      <c r="S251" s="118"/>
      <c r="T251" s="118"/>
      <c r="U251" s="118"/>
      <c r="V251" s="118"/>
    </row>
    <row r="252" spans="1:22" s="119" customFormat="1" ht="75.75" customHeight="1">
      <c r="A252" s="236" t="s">
        <v>1501</v>
      </c>
      <c r="B252" s="236"/>
      <c r="C252" s="236"/>
      <c r="D252" s="238">
        <v>25088303</v>
      </c>
      <c r="E252" s="238"/>
      <c r="F252" s="238"/>
      <c r="G252" s="238"/>
      <c r="H252" s="236" t="s">
        <v>1502</v>
      </c>
      <c r="I252" s="236"/>
      <c r="J252" s="236"/>
      <c r="K252" s="236" t="s">
        <v>1502</v>
      </c>
      <c r="L252" s="236"/>
      <c r="M252" s="236"/>
      <c r="N252" s="237" t="s">
        <v>1159</v>
      </c>
      <c r="O252" s="237"/>
      <c r="P252" s="237"/>
      <c r="Q252" s="237"/>
      <c r="R252" s="237"/>
      <c r="S252" s="118"/>
      <c r="T252" s="118"/>
      <c r="U252" s="118"/>
      <c r="V252" s="118"/>
    </row>
    <row r="253" spans="1:22" s="119" customFormat="1" ht="75.75" customHeight="1">
      <c r="A253" s="236"/>
      <c r="B253" s="236"/>
      <c r="C253" s="236"/>
      <c r="D253" s="238"/>
      <c r="E253" s="238"/>
      <c r="F253" s="238"/>
      <c r="G253" s="238"/>
      <c r="H253" s="236"/>
      <c r="I253" s="236"/>
      <c r="J253" s="236"/>
      <c r="K253" s="236"/>
      <c r="L253" s="236"/>
      <c r="M253" s="236"/>
      <c r="N253" s="237"/>
      <c r="O253" s="237"/>
      <c r="P253" s="237"/>
      <c r="Q253" s="237"/>
      <c r="R253" s="237"/>
      <c r="S253" s="118"/>
      <c r="T253" s="118"/>
      <c r="U253" s="118"/>
      <c r="V253" s="118"/>
    </row>
    <row r="254" spans="1:22" s="119" customFormat="1" ht="70.5" customHeight="1">
      <c r="A254" s="236"/>
      <c r="B254" s="236"/>
      <c r="C254" s="236"/>
      <c r="D254" s="238"/>
      <c r="E254" s="238"/>
      <c r="F254" s="238"/>
      <c r="G254" s="238"/>
      <c r="H254" s="236"/>
      <c r="I254" s="236"/>
      <c r="J254" s="236"/>
      <c r="K254" s="236"/>
      <c r="L254" s="236"/>
      <c r="M254" s="236"/>
      <c r="N254" s="237"/>
      <c r="O254" s="237"/>
      <c r="P254" s="237"/>
      <c r="Q254" s="237"/>
      <c r="R254" s="237"/>
      <c r="S254" s="118"/>
      <c r="T254" s="118"/>
      <c r="U254" s="118"/>
      <c r="V254" s="118"/>
    </row>
    <row r="255" spans="1:22" s="119" customFormat="1" ht="75.75" customHeight="1" hidden="1">
      <c r="A255" s="236"/>
      <c r="B255" s="236"/>
      <c r="C255" s="236"/>
      <c r="D255" s="238"/>
      <c r="E255" s="238"/>
      <c r="F255" s="238"/>
      <c r="G255" s="238"/>
      <c r="H255" s="236"/>
      <c r="I255" s="236"/>
      <c r="J255" s="236"/>
      <c r="K255" s="236"/>
      <c r="L255" s="236"/>
      <c r="M255" s="236"/>
      <c r="N255" s="237"/>
      <c r="O255" s="237"/>
      <c r="P255" s="237"/>
      <c r="Q255" s="237"/>
      <c r="R255" s="237"/>
      <c r="S255" s="118"/>
      <c r="T255" s="118"/>
      <c r="U255" s="118"/>
      <c r="V255" s="118"/>
    </row>
    <row r="256" spans="1:22" s="119" customFormat="1" ht="75.75" customHeight="1">
      <c r="A256" s="236" t="s">
        <v>1503</v>
      </c>
      <c r="B256" s="236"/>
      <c r="C256" s="236"/>
      <c r="D256" s="238">
        <v>25090346</v>
      </c>
      <c r="E256" s="238"/>
      <c r="F256" s="238"/>
      <c r="G256" s="238"/>
      <c r="H256" s="236" t="s">
        <v>1504</v>
      </c>
      <c r="I256" s="236"/>
      <c r="J256" s="236"/>
      <c r="K256" s="236" t="s">
        <v>1504</v>
      </c>
      <c r="L256" s="236"/>
      <c r="M256" s="236"/>
      <c r="N256" s="237" t="s">
        <v>1159</v>
      </c>
      <c r="O256" s="237"/>
      <c r="P256" s="237"/>
      <c r="Q256" s="237"/>
      <c r="R256" s="237"/>
      <c r="S256" s="118"/>
      <c r="T256" s="118"/>
      <c r="U256" s="118"/>
      <c r="V256" s="118"/>
    </row>
    <row r="257" spans="1:22" s="119" customFormat="1" ht="75.75" customHeight="1">
      <c r="A257" s="236"/>
      <c r="B257" s="236"/>
      <c r="C257" s="236"/>
      <c r="D257" s="238"/>
      <c r="E257" s="238"/>
      <c r="F257" s="238"/>
      <c r="G257" s="238"/>
      <c r="H257" s="236"/>
      <c r="I257" s="236"/>
      <c r="J257" s="236"/>
      <c r="K257" s="236"/>
      <c r="L257" s="236"/>
      <c r="M257" s="236"/>
      <c r="N257" s="237"/>
      <c r="O257" s="237"/>
      <c r="P257" s="237"/>
      <c r="Q257" s="237"/>
      <c r="R257" s="237"/>
      <c r="S257" s="118"/>
      <c r="T257" s="118"/>
      <c r="U257" s="118"/>
      <c r="V257" s="118"/>
    </row>
    <row r="258" spans="1:22" s="119" customFormat="1" ht="44.25" customHeight="1">
      <c r="A258" s="236"/>
      <c r="B258" s="236"/>
      <c r="C258" s="236"/>
      <c r="D258" s="238"/>
      <c r="E258" s="238"/>
      <c r="F258" s="238"/>
      <c r="G258" s="238"/>
      <c r="H258" s="236"/>
      <c r="I258" s="236"/>
      <c r="J258" s="236"/>
      <c r="K258" s="236"/>
      <c r="L258" s="236"/>
      <c r="M258" s="236"/>
      <c r="N258" s="237"/>
      <c r="O258" s="237"/>
      <c r="P258" s="237"/>
      <c r="Q258" s="237"/>
      <c r="R258" s="237"/>
      <c r="S258" s="118"/>
      <c r="T258" s="118"/>
      <c r="U258" s="118"/>
      <c r="V258" s="118"/>
    </row>
    <row r="259" spans="1:22" s="119" customFormat="1" ht="24.75" customHeight="1" hidden="1">
      <c r="A259" s="236"/>
      <c r="B259" s="236"/>
      <c r="C259" s="236"/>
      <c r="D259" s="238"/>
      <c r="E259" s="238"/>
      <c r="F259" s="238"/>
      <c r="G259" s="238"/>
      <c r="H259" s="236"/>
      <c r="I259" s="236"/>
      <c r="J259" s="236"/>
      <c r="K259" s="236"/>
      <c r="L259" s="236"/>
      <c r="M259" s="236"/>
      <c r="N259" s="237"/>
      <c r="O259" s="237"/>
      <c r="P259" s="237"/>
      <c r="Q259" s="237"/>
      <c r="R259" s="237"/>
      <c r="S259" s="118"/>
      <c r="T259" s="118"/>
      <c r="U259" s="118"/>
      <c r="V259" s="118"/>
    </row>
    <row r="260" spans="1:22" s="119" customFormat="1" ht="75.75" customHeight="1" hidden="1">
      <c r="A260" s="236"/>
      <c r="B260" s="236"/>
      <c r="C260" s="236"/>
      <c r="D260" s="238"/>
      <c r="E260" s="238"/>
      <c r="F260" s="238"/>
      <c r="G260" s="238"/>
      <c r="H260" s="236"/>
      <c r="I260" s="236"/>
      <c r="J260" s="236"/>
      <c r="K260" s="236"/>
      <c r="L260" s="236"/>
      <c r="M260" s="236"/>
      <c r="N260" s="237"/>
      <c r="O260" s="237"/>
      <c r="P260" s="237"/>
      <c r="Q260" s="237"/>
      <c r="R260" s="237"/>
      <c r="S260" s="118"/>
      <c r="T260" s="118"/>
      <c r="U260" s="118"/>
      <c r="V260" s="118"/>
    </row>
    <row r="261" spans="1:22" s="119" customFormat="1" ht="75.75" customHeight="1">
      <c r="A261" s="236" t="s">
        <v>1505</v>
      </c>
      <c r="B261" s="236"/>
      <c r="C261" s="236"/>
      <c r="D261" s="238">
        <v>25089254</v>
      </c>
      <c r="E261" s="238"/>
      <c r="F261" s="238"/>
      <c r="G261" s="238"/>
      <c r="H261" s="236" t="s">
        <v>1506</v>
      </c>
      <c r="I261" s="236"/>
      <c r="J261" s="236"/>
      <c r="K261" s="236" t="s">
        <v>1506</v>
      </c>
      <c r="L261" s="236"/>
      <c r="M261" s="236"/>
      <c r="N261" s="237" t="s">
        <v>1159</v>
      </c>
      <c r="O261" s="237"/>
      <c r="P261" s="237"/>
      <c r="Q261" s="237"/>
      <c r="R261" s="237"/>
      <c r="S261" s="118"/>
      <c r="T261" s="118"/>
      <c r="U261" s="118"/>
      <c r="V261" s="118"/>
    </row>
    <row r="262" spans="1:22" s="119" customFormat="1" ht="75.75" customHeight="1">
      <c r="A262" s="236"/>
      <c r="B262" s="236"/>
      <c r="C262" s="236"/>
      <c r="D262" s="238"/>
      <c r="E262" s="238"/>
      <c r="F262" s="238"/>
      <c r="G262" s="238"/>
      <c r="H262" s="236"/>
      <c r="I262" s="236"/>
      <c r="J262" s="236"/>
      <c r="K262" s="236"/>
      <c r="L262" s="236"/>
      <c r="M262" s="236"/>
      <c r="N262" s="237"/>
      <c r="O262" s="237"/>
      <c r="P262" s="237"/>
      <c r="Q262" s="237"/>
      <c r="R262" s="237"/>
      <c r="S262" s="118"/>
      <c r="T262" s="118"/>
      <c r="U262" s="118"/>
      <c r="V262" s="118"/>
    </row>
    <row r="263" spans="1:22" s="119" customFormat="1" ht="75.75" customHeight="1">
      <c r="A263" s="236" t="s">
        <v>1507</v>
      </c>
      <c r="B263" s="236"/>
      <c r="C263" s="236"/>
      <c r="D263" s="238">
        <v>21755566</v>
      </c>
      <c r="E263" s="238"/>
      <c r="F263" s="238"/>
      <c r="G263" s="238"/>
      <c r="H263" s="236" t="s">
        <v>1857</v>
      </c>
      <c r="I263" s="236"/>
      <c r="J263" s="236"/>
      <c r="K263" s="236" t="s">
        <v>1857</v>
      </c>
      <c r="L263" s="236"/>
      <c r="M263" s="236"/>
      <c r="N263" s="237" t="s">
        <v>1159</v>
      </c>
      <c r="O263" s="237"/>
      <c r="P263" s="237"/>
      <c r="Q263" s="237"/>
      <c r="R263" s="237"/>
      <c r="S263" s="118"/>
      <c r="T263" s="118"/>
      <c r="U263" s="118"/>
      <c r="V263" s="118"/>
    </row>
    <row r="264" spans="1:22" s="119" customFormat="1" ht="75.75" customHeight="1">
      <c r="A264" s="236"/>
      <c r="B264" s="236"/>
      <c r="C264" s="236"/>
      <c r="D264" s="238"/>
      <c r="E264" s="238"/>
      <c r="F264" s="238"/>
      <c r="G264" s="238"/>
      <c r="H264" s="236"/>
      <c r="I264" s="236"/>
      <c r="J264" s="236"/>
      <c r="K264" s="236"/>
      <c r="L264" s="236"/>
      <c r="M264" s="236"/>
      <c r="N264" s="237"/>
      <c r="O264" s="237"/>
      <c r="P264" s="237"/>
      <c r="Q264" s="237"/>
      <c r="R264" s="237"/>
      <c r="S264" s="118"/>
      <c r="T264" s="118"/>
      <c r="U264" s="118"/>
      <c r="V264" s="118"/>
    </row>
    <row r="265" spans="1:22" s="119" customFormat="1" ht="33.75" customHeight="1">
      <c r="A265" s="236"/>
      <c r="B265" s="236"/>
      <c r="C265" s="236"/>
      <c r="D265" s="238"/>
      <c r="E265" s="238"/>
      <c r="F265" s="238"/>
      <c r="G265" s="238"/>
      <c r="H265" s="236"/>
      <c r="I265" s="236"/>
      <c r="J265" s="236"/>
      <c r="K265" s="236"/>
      <c r="L265" s="236"/>
      <c r="M265" s="236"/>
      <c r="N265" s="237"/>
      <c r="O265" s="237"/>
      <c r="P265" s="237"/>
      <c r="Q265" s="237"/>
      <c r="R265" s="237"/>
      <c r="S265" s="118"/>
      <c r="T265" s="118"/>
      <c r="U265" s="118"/>
      <c r="V265" s="118"/>
    </row>
    <row r="266" spans="1:22" s="119" customFormat="1" ht="75.75" customHeight="1" hidden="1">
      <c r="A266" s="236"/>
      <c r="B266" s="236"/>
      <c r="C266" s="236"/>
      <c r="D266" s="238"/>
      <c r="E266" s="238"/>
      <c r="F266" s="238"/>
      <c r="G266" s="238"/>
      <c r="H266" s="236"/>
      <c r="I266" s="236"/>
      <c r="J266" s="236"/>
      <c r="K266" s="236"/>
      <c r="L266" s="236"/>
      <c r="M266" s="236"/>
      <c r="N266" s="237"/>
      <c r="O266" s="237"/>
      <c r="P266" s="237"/>
      <c r="Q266" s="237"/>
      <c r="R266" s="237"/>
      <c r="S266" s="118"/>
      <c r="T266" s="118"/>
      <c r="U266" s="118"/>
      <c r="V266" s="118"/>
    </row>
    <row r="267" spans="1:22" s="119" customFormat="1" ht="75.75" customHeight="1">
      <c r="A267" s="236" t="s">
        <v>1508</v>
      </c>
      <c r="B267" s="236"/>
      <c r="C267" s="236"/>
      <c r="D267" s="238">
        <v>25087953</v>
      </c>
      <c r="E267" s="238"/>
      <c r="F267" s="238"/>
      <c r="G267" s="238"/>
      <c r="H267" s="236" t="s">
        <v>1509</v>
      </c>
      <c r="I267" s="236"/>
      <c r="J267" s="236"/>
      <c r="K267" s="236" t="s">
        <v>1509</v>
      </c>
      <c r="L267" s="236"/>
      <c r="M267" s="236"/>
      <c r="N267" s="237" t="s">
        <v>1159</v>
      </c>
      <c r="O267" s="237"/>
      <c r="P267" s="237"/>
      <c r="Q267" s="237"/>
      <c r="R267" s="237"/>
      <c r="S267" s="118"/>
      <c r="T267" s="118"/>
      <c r="U267" s="118"/>
      <c r="V267" s="118"/>
    </row>
    <row r="268" spans="1:22" s="119" customFormat="1" ht="75.75" customHeight="1">
      <c r="A268" s="236"/>
      <c r="B268" s="236"/>
      <c r="C268" s="236"/>
      <c r="D268" s="238"/>
      <c r="E268" s="238"/>
      <c r="F268" s="238"/>
      <c r="G268" s="238"/>
      <c r="H268" s="236"/>
      <c r="I268" s="236"/>
      <c r="J268" s="236"/>
      <c r="K268" s="236"/>
      <c r="L268" s="236"/>
      <c r="M268" s="236"/>
      <c r="N268" s="237"/>
      <c r="O268" s="237"/>
      <c r="P268" s="237"/>
      <c r="Q268" s="237"/>
      <c r="R268" s="237"/>
      <c r="S268" s="118"/>
      <c r="T268" s="118"/>
      <c r="U268" s="118"/>
      <c r="V268" s="118"/>
    </row>
    <row r="269" spans="1:22" s="119" customFormat="1" ht="72" customHeight="1">
      <c r="A269" s="236"/>
      <c r="B269" s="236"/>
      <c r="C269" s="236"/>
      <c r="D269" s="238"/>
      <c r="E269" s="238"/>
      <c r="F269" s="238"/>
      <c r="G269" s="238"/>
      <c r="H269" s="236"/>
      <c r="I269" s="236"/>
      <c r="J269" s="236"/>
      <c r="K269" s="236"/>
      <c r="L269" s="236"/>
      <c r="M269" s="236"/>
      <c r="N269" s="237"/>
      <c r="O269" s="237"/>
      <c r="P269" s="237"/>
      <c r="Q269" s="237"/>
      <c r="R269" s="237"/>
      <c r="S269" s="118"/>
      <c r="T269" s="118"/>
      <c r="U269" s="118"/>
      <c r="V269" s="118"/>
    </row>
    <row r="270" spans="1:22" s="119" customFormat="1" ht="75.75" customHeight="1" hidden="1">
      <c r="A270" s="236"/>
      <c r="B270" s="236"/>
      <c r="C270" s="236"/>
      <c r="D270" s="238"/>
      <c r="E270" s="238"/>
      <c r="F270" s="238"/>
      <c r="G270" s="238"/>
      <c r="H270" s="236"/>
      <c r="I270" s="236"/>
      <c r="J270" s="236"/>
      <c r="K270" s="236"/>
      <c r="L270" s="236"/>
      <c r="M270" s="236"/>
      <c r="N270" s="237"/>
      <c r="O270" s="237"/>
      <c r="P270" s="237"/>
      <c r="Q270" s="237"/>
      <c r="R270" s="237"/>
      <c r="S270" s="118"/>
      <c r="T270" s="118"/>
      <c r="U270" s="118"/>
      <c r="V270" s="118"/>
    </row>
    <row r="271" spans="1:22" s="119" customFormat="1" ht="75.75" customHeight="1" hidden="1">
      <c r="A271" s="236"/>
      <c r="B271" s="236"/>
      <c r="C271" s="236"/>
      <c r="D271" s="238"/>
      <c r="E271" s="238"/>
      <c r="F271" s="238"/>
      <c r="G271" s="238"/>
      <c r="H271" s="236"/>
      <c r="I271" s="236"/>
      <c r="J271" s="236"/>
      <c r="K271" s="236"/>
      <c r="L271" s="236"/>
      <c r="M271" s="236"/>
      <c r="N271" s="237"/>
      <c r="O271" s="237"/>
      <c r="P271" s="237"/>
      <c r="Q271" s="237"/>
      <c r="R271" s="237"/>
      <c r="S271" s="118"/>
      <c r="T271" s="118"/>
      <c r="U271" s="118"/>
      <c r="V271" s="118"/>
    </row>
    <row r="272" spans="1:22" s="119" customFormat="1" ht="75.75" customHeight="1">
      <c r="A272" s="236" t="s">
        <v>1510</v>
      </c>
      <c r="B272" s="236"/>
      <c r="C272" s="236"/>
      <c r="D272" s="238">
        <v>21755576</v>
      </c>
      <c r="E272" s="238"/>
      <c r="F272" s="238"/>
      <c r="G272" s="238"/>
      <c r="H272" s="236" t="s">
        <v>1858</v>
      </c>
      <c r="I272" s="236"/>
      <c r="J272" s="236"/>
      <c r="K272" s="236" t="s">
        <v>1858</v>
      </c>
      <c r="L272" s="236"/>
      <c r="M272" s="236"/>
      <c r="N272" s="237" t="s">
        <v>1159</v>
      </c>
      <c r="O272" s="237"/>
      <c r="P272" s="237"/>
      <c r="Q272" s="237"/>
      <c r="R272" s="237"/>
      <c r="S272" s="118"/>
      <c r="T272" s="118"/>
      <c r="U272" s="118"/>
      <c r="V272" s="118"/>
    </row>
    <row r="273" spans="1:22" s="119" customFormat="1" ht="75.75" customHeight="1">
      <c r="A273" s="236"/>
      <c r="B273" s="236"/>
      <c r="C273" s="236"/>
      <c r="D273" s="238"/>
      <c r="E273" s="238"/>
      <c r="F273" s="238"/>
      <c r="G273" s="238"/>
      <c r="H273" s="236"/>
      <c r="I273" s="236"/>
      <c r="J273" s="236"/>
      <c r="K273" s="236"/>
      <c r="L273" s="236"/>
      <c r="M273" s="236"/>
      <c r="N273" s="237"/>
      <c r="O273" s="237"/>
      <c r="P273" s="237"/>
      <c r="Q273" s="237"/>
      <c r="R273" s="237"/>
      <c r="S273" s="118"/>
      <c r="T273" s="118"/>
      <c r="U273" s="118"/>
      <c r="V273" s="118"/>
    </row>
    <row r="274" spans="1:22" s="119" customFormat="1" ht="54.75" customHeight="1">
      <c r="A274" s="236"/>
      <c r="B274" s="236"/>
      <c r="C274" s="236"/>
      <c r="D274" s="238"/>
      <c r="E274" s="238"/>
      <c r="F274" s="238"/>
      <c r="G274" s="238"/>
      <c r="H274" s="236"/>
      <c r="I274" s="236"/>
      <c r="J274" s="236"/>
      <c r="K274" s="236"/>
      <c r="L274" s="236"/>
      <c r="M274" s="236"/>
      <c r="N274" s="237"/>
      <c r="O274" s="237"/>
      <c r="P274" s="237"/>
      <c r="Q274" s="237"/>
      <c r="R274" s="237"/>
      <c r="S274" s="118"/>
      <c r="T274" s="118"/>
      <c r="U274" s="118"/>
      <c r="V274" s="118"/>
    </row>
    <row r="275" spans="1:22" s="119" customFormat="1" ht="75.75" customHeight="1" hidden="1">
      <c r="A275" s="236"/>
      <c r="B275" s="236"/>
      <c r="C275" s="236"/>
      <c r="D275" s="238"/>
      <c r="E275" s="238"/>
      <c r="F275" s="238"/>
      <c r="G275" s="238"/>
      <c r="H275" s="236"/>
      <c r="I275" s="236"/>
      <c r="J275" s="236"/>
      <c r="K275" s="236"/>
      <c r="L275" s="236"/>
      <c r="M275" s="236"/>
      <c r="N275" s="237"/>
      <c r="O275" s="237"/>
      <c r="P275" s="237"/>
      <c r="Q275" s="237"/>
      <c r="R275" s="237"/>
      <c r="S275" s="118"/>
      <c r="T275" s="118"/>
      <c r="U275" s="118"/>
      <c r="V275" s="118"/>
    </row>
    <row r="276" spans="1:22" s="119" customFormat="1" ht="75.75" customHeight="1">
      <c r="A276" s="236" t="s">
        <v>1511</v>
      </c>
      <c r="B276" s="236"/>
      <c r="C276" s="236"/>
      <c r="D276" s="238">
        <v>25089314</v>
      </c>
      <c r="E276" s="238"/>
      <c r="F276" s="238"/>
      <c r="G276" s="238"/>
      <c r="H276" s="236" t="s">
        <v>1859</v>
      </c>
      <c r="I276" s="236"/>
      <c r="J276" s="236"/>
      <c r="K276" s="236" t="s">
        <v>1859</v>
      </c>
      <c r="L276" s="236"/>
      <c r="M276" s="236"/>
      <c r="N276" s="237" t="s">
        <v>1159</v>
      </c>
      <c r="O276" s="237"/>
      <c r="P276" s="237"/>
      <c r="Q276" s="237"/>
      <c r="R276" s="237"/>
      <c r="S276" s="118"/>
      <c r="T276" s="118"/>
      <c r="U276" s="118"/>
      <c r="V276" s="118"/>
    </row>
    <row r="277" spans="1:22" s="119" customFormat="1" ht="75.75" customHeight="1">
      <c r="A277" s="236"/>
      <c r="B277" s="236"/>
      <c r="C277" s="236"/>
      <c r="D277" s="238"/>
      <c r="E277" s="238"/>
      <c r="F277" s="238"/>
      <c r="G277" s="238"/>
      <c r="H277" s="236"/>
      <c r="I277" s="236"/>
      <c r="J277" s="236"/>
      <c r="K277" s="236"/>
      <c r="L277" s="236"/>
      <c r="M277" s="236"/>
      <c r="N277" s="237"/>
      <c r="O277" s="237"/>
      <c r="P277" s="237"/>
      <c r="Q277" s="237"/>
      <c r="R277" s="237"/>
      <c r="S277" s="118"/>
      <c r="T277" s="118"/>
      <c r="U277" s="118"/>
      <c r="V277" s="118"/>
    </row>
    <row r="278" spans="1:22" s="119" customFormat="1" ht="39.75" customHeight="1">
      <c r="A278" s="236"/>
      <c r="B278" s="236"/>
      <c r="C278" s="236"/>
      <c r="D278" s="238"/>
      <c r="E278" s="238"/>
      <c r="F278" s="238"/>
      <c r="G278" s="238"/>
      <c r="H278" s="236"/>
      <c r="I278" s="236"/>
      <c r="J278" s="236"/>
      <c r="K278" s="236"/>
      <c r="L278" s="236"/>
      <c r="M278" s="236"/>
      <c r="N278" s="237"/>
      <c r="O278" s="237"/>
      <c r="P278" s="237"/>
      <c r="Q278" s="237"/>
      <c r="R278" s="237"/>
      <c r="S278" s="118"/>
      <c r="T278" s="118"/>
      <c r="U278" s="118"/>
      <c r="V278" s="118"/>
    </row>
    <row r="279" spans="1:22" s="119" customFormat="1" ht="75.75" customHeight="1" hidden="1">
      <c r="A279" s="236"/>
      <c r="B279" s="236"/>
      <c r="C279" s="236"/>
      <c r="D279" s="238"/>
      <c r="E279" s="238"/>
      <c r="F279" s="238"/>
      <c r="G279" s="238"/>
      <c r="H279" s="236"/>
      <c r="I279" s="236"/>
      <c r="J279" s="236"/>
      <c r="K279" s="236"/>
      <c r="L279" s="236"/>
      <c r="M279" s="236"/>
      <c r="N279" s="237"/>
      <c r="O279" s="237"/>
      <c r="P279" s="237"/>
      <c r="Q279" s="237"/>
      <c r="R279" s="237"/>
      <c r="S279" s="118"/>
      <c r="T279" s="118"/>
      <c r="U279" s="118"/>
      <c r="V279" s="118"/>
    </row>
    <row r="280" spans="1:22" s="119" customFormat="1" ht="75.75" customHeight="1">
      <c r="A280" s="236" t="s">
        <v>1512</v>
      </c>
      <c r="B280" s="236"/>
      <c r="C280" s="236"/>
      <c r="D280" s="238">
        <v>25083725</v>
      </c>
      <c r="E280" s="238"/>
      <c r="F280" s="238"/>
      <c r="G280" s="238"/>
      <c r="H280" s="236" t="s">
        <v>1860</v>
      </c>
      <c r="I280" s="236"/>
      <c r="J280" s="236"/>
      <c r="K280" s="236" t="s">
        <v>1860</v>
      </c>
      <c r="L280" s="236"/>
      <c r="M280" s="236"/>
      <c r="N280" s="237" t="s">
        <v>1159</v>
      </c>
      <c r="O280" s="237"/>
      <c r="P280" s="237"/>
      <c r="Q280" s="237"/>
      <c r="R280" s="237"/>
      <c r="S280" s="118"/>
      <c r="T280" s="118"/>
      <c r="U280" s="118"/>
      <c r="V280" s="118"/>
    </row>
    <row r="281" spans="1:22" s="119" customFormat="1" ht="75.75" customHeight="1">
      <c r="A281" s="236"/>
      <c r="B281" s="236"/>
      <c r="C281" s="236"/>
      <c r="D281" s="238"/>
      <c r="E281" s="238"/>
      <c r="F281" s="238"/>
      <c r="G281" s="238"/>
      <c r="H281" s="236"/>
      <c r="I281" s="236"/>
      <c r="J281" s="236"/>
      <c r="K281" s="236"/>
      <c r="L281" s="236"/>
      <c r="M281" s="236"/>
      <c r="N281" s="237"/>
      <c r="O281" s="237"/>
      <c r="P281" s="237"/>
      <c r="Q281" s="237"/>
      <c r="R281" s="237"/>
      <c r="S281" s="118"/>
      <c r="T281" s="118"/>
      <c r="U281" s="118"/>
      <c r="V281" s="118"/>
    </row>
    <row r="282" spans="1:22" s="119" customFormat="1" ht="75.75" customHeight="1">
      <c r="A282" s="236"/>
      <c r="B282" s="236"/>
      <c r="C282" s="236"/>
      <c r="D282" s="238"/>
      <c r="E282" s="238"/>
      <c r="F282" s="238"/>
      <c r="G282" s="238"/>
      <c r="H282" s="236"/>
      <c r="I282" s="236"/>
      <c r="J282" s="236"/>
      <c r="K282" s="236"/>
      <c r="L282" s="236"/>
      <c r="M282" s="236"/>
      <c r="N282" s="237"/>
      <c r="O282" s="237"/>
      <c r="P282" s="237"/>
      <c r="Q282" s="237"/>
      <c r="R282" s="237"/>
      <c r="S282" s="118"/>
      <c r="T282" s="118"/>
      <c r="U282" s="118"/>
      <c r="V282" s="118"/>
    </row>
    <row r="283" spans="1:22" s="119" customFormat="1" ht="75.75" customHeight="1">
      <c r="A283" s="236" t="s">
        <v>1513</v>
      </c>
      <c r="B283" s="236"/>
      <c r="C283" s="236"/>
      <c r="D283" s="238">
        <v>21753554</v>
      </c>
      <c r="E283" s="238"/>
      <c r="F283" s="238"/>
      <c r="G283" s="238"/>
      <c r="H283" s="236" t="s">
        <v>1861</v>
      </c>
      <c r="I283" s="236"/>
      <c r="J283" s="236"/>
      <c r="K283" s="236" t="s">
        <v>1861</v>
      </c>
      <c r="L283" s="236"/>
      <c r="M283" s="236"/>
      <c r="N283" s="237" t="s">
        <v>1159</v>
      </c>
      <c r="O283" s="237"/>
      <c r="P283" s="237"/>
      <c r="Q283" s="237"/>
      <c r="R283" s="237"/>
      <c r="S283" s="118"/>
      <c r="T283" s="118"/>
      <c r="U283" s="118"/>
      <c r="V283" s="118"/>
    </row>
    <row r="284" spans="1:22" s="119" customFormat="1" ht="75.75" customHeight="1">
      <c r="A284" s="236"/>
      <c r="B284" s="236"/>
      <c r="C284" s="236"/>
      <c r="D284" s="238"/>
      <c r="E284" s="238"/>
      <c r="F284" s="238"/>
      <c r="G284" s="238"/>
      <c r="H284" s="236"/>
      <c r="I284" s="236"/>
      <c r="J284" s="236"/>
      <c r="K284" s="236"/>
      <c r="L284" s="236"/>
      <c r="M284" s="236"/>
      <c r="N284" s="237"/>
      <c r="O284" s="237"/>
      <c r="P284" s="237"/>
      <c r="Q284" s="237"/>
      <c r="R284" s="237"/>
      <c r="S284" s="118"/>
      <c r="T284" s="118"/>
      <c r="U284" s="118"/>
      <c r="V284" s="118"/>
    </row>
    <row r="285" spans="1:22" s="119" customFormat="1" ht="54.75" customHeight="1">
      <c r="A285" s="236"/>
      <c r="B285" s="236"/>
      <c r="C285" s="236"/>
      <c r="D285" s="238"/>
      <c r="E285" s="238"/>
      <c r="F285" s="238"/>
      <c r="G285" s="238"/>
      <c r="H285" s="236"/>
      <c r="I285" s="236"/>
      <c r="J285" s="236"/>
      <c r="K285" s="236"/>
      <c r="L285" s="236"/>
      <c r="M285" s="236"/>
      <c r="N285" s="237"/>
      <c r="O285" s="237"/>
      <c r="P285" s="237"/>
      <c r="Q285" s="237"/>
      <c r="R285" s="237"/>
      <c r="S285" s="118"/>
      <c r="T285" s="118"/>
      <c r="U285" s="118"/>
      <c r="V285" s="118"/>
    </row>
    <row r="286" spans="1:22" s="119" customFormat="1" ht="75.75" customHeight="1" hidden="1">
      <c r="A286" s="236"/>
      <c r="B286" s="236"/>
      <c r="C286" s="236"/>
      <c r="D286" s="238"/>
      <c r="E286" s="238"/>
      <c r="F286" s="238"/>
      <c r="G286" s="238"/>
      <c r="H286" s="236"/>
      <c r="I286" s="236"/>
      <c r="J286" s="236"/>
      <c r="K286" s="236"/>
      <c r="L286" s="236"/>
      <c r="M286" s="236"/>
      <c r="N286" s="237"/>
      <c r="O286" s="237"/>
      <c r="P286" s="237"/>
      <c r="Q286" s="237"/>
      <c r="R286" s="237"/>
      <c r="S286" s="118"/>
      <c r="T286" s="118"/>
      <c r="U286" s="118"/>
      <c r="V286" s="118"/>
    </row>
    <row r="287" spans="1:22" s="119" customFormat="1" ht="75.75" customHeight="1">
      <c r="A287" s="236" t="s">
        <v>1514</v>
      </c>
      <c r="B287" s="236"/>
      <c r="C287" s="236"/>
      <c r="D287" s="238">
        <v>23020548</v>
      </c>
      <c r="E287" s="238"/>
      <c r="F287" s="238"/>
      <c r="G287" s="238"/>
      <c r="H287" s="236" t="s">
        <v>1515</v>
      </c>
      <c r="I287" s="236"/>
      <c r="J287" s="236"/>
      <c r="K287" s="236" t="s">
        <v>1515</v>
      </c>
      <c r="L287" s="236"/>
      <c r="M287" s="236"/>
      <c r="N287" s="237" t="s">
        <v>1159</v>
      </c>
      <c r="O287" s="237"/>
      <c r="P287" s="237"/>
      <c r="Q287" s="237"/>
      <c r="R287" s="237"/>
      <c r="S287" s="118"/>
      <c r="T287" s="118"/>
      <c r="U287" s="118"/>
      <c r="V287" s="118"/>
    </row>
    <row r="288" spans="1:22" s="119" customFormat="1" ht="75.75" customHeight="1">
      <c r="A288" s="236"/>
      <c r="B288" s="236"/>
      <c r="C288" s="236"/>
      <c r="D288" s="238"/>
      <c r="E288" s="238"/>
      <c r="F288" s="238"/>
      <c r="G288" s="238"/>
      <c r="H288" s="236"/>
      <c r="I288" s="236"/>
      <c r="J288" s="236"/>
      <c r="K288" s="236"/>
      <c r="L288" s="236"/>
      <c r="M288" s="236"/>
      <c r="N288" s="237"/>
      <c r="O288" s="237"/>
      <c r="P288" s="237"/>
      <c r="Q288" s="237"/>
      <c r="R288" s="237"/>
      <c r="S288" s="118"/>
      <c r="T288" s="118"/>
      <c r="U288" s="118"/>
      <c r="V288" s="118"/>
    </row>
    <row r="289" spans="1:22" s="119" customFormat="1" ht="75.75" customHeight="1">
      <c r="A289" s="236"/>
      <c r="B289" s="236"/>
      <c r="C289" s="236"/>
      <c r="D289" s="238"/>
      <c r="E289" s="238"/>
      <c r="F289" s="238"/>
      <c r="G289" s="238"/>
      <c r="H289" s="236"/>
      <c r="I289" s="236"/>
      <c r="J289" s="236"/>
      <c r="K289" s="236"/>
      <c r="L289" s="236"/>
      <c r="M289" s="236"/>
      <c r="N289" s="237"/>
      <c r="O289" s="237"/>
      <c r="P289" s="237"/>
      <c r="Q289" s="237"/>
      <c r="R289" s="237"/>
      <c r="S289" s="118"/>
      <c r="T289" s="118"/>
      <c r="U289" s="118"/>
      <c r="V289" s="118"/>
    </row>
    <row r="290" spans="1:22" s="119" customFormat="1" ht="75.75" customHeight="1">
      <c r="A290" s="236" t="s">
        <v>1516</v>
      </c>
      <c r="B290" s="236"/>
      <c r="C290" s="236"/>
      <c r="D290" s="238">
        <v>23020123</v>
      </c>
      <c r="E290" s="238"/>
      <c r="F290" s="238"/>
      <c r="G290" s="238"/>
      <c r="H290" s="236" t="s">
        <v>1862</v>
      </c>
      <c r="I290" s="236"/>
      <c r="J290" s="236"/>
      <c r="K290" s="236" t="s">
        <v>1862</v>
      </c>
      <c r="L290" s="236"/>
      <c r="M290" s="236"/>
      <c r="N290" s="237" t="s">
        <v>1159</v>
      </c>
      <c r="O290" s="237"/>
      <c r="P290" s="237"/>
      <c r="Q290" s="237"/>
      <c r="R290" s="237"/>
      <c r="S290" s="118"/>
      <c r="T290" s="118"/>
      <c r="U290" s="118"/>
      <c r="V290" s="118"/>
    </row>
    <row r="291" spans="1:22" s="119" customFormat="1" ht="74.25" customHeight="1">
      <c r="A291" s="236"/>
      <c r="B291" s="236"/>
      <c r="C291" s="236"/>
      <c r="D291" s="238"/>
      <c r="E291" s="238"/>
      <c r="F291" s="238"/>
      <c r="G291" s="238"/>
      <c r="H291" s="236"/>
      <c r="I291" s="236"/>
      <c r="J291" s="236"/>
      <c r="K291" s="236"/>
      <c r="L291" s="236"/>
      <c r="M291" s="236"/>
      <c r="N291" s="237"/>
      <c r="O291" s="237"/>
      <c r="P291" s="237"/>
      <c r="Q291" s="237"/>
      <c r="R291" s="237"/>
      <c r="S291" s="118"/>
      <c r="T291" s="118"/>
      <c r="U291" s="118"/>
      <c r="V291" s="118"/>
    </row>
    <row r="292" spans="1:22" s="119" customFormat="1" ht="75.75" customHeight="1" hidden="1">
      <c r="A292" s="236"/>
      <c r="B292" s="236"/>
      <c r="C292" s="236"/>
      <c r="D292" s="238"/>
      <c r="E292" s="238"/>
      <c r="F292" s="238"/>
      <c r="G292" s="238"/>
      <c r="H292" s="236"/>
      <c r="I292" s="236"/>
      <c r="J292" s="236"/>
      <c r="K292" s="236"/>
      <c r="L292" s="236"/>
      <c r="M292" s="236"/>
      <c r="N292" s="237"/>
      <c r="O292" s="237"/>
      <c r="P292" s="237"/>
      <c r="Q292" s="237"/>
      <c r="R292" s="237"/>
      <c r="S292" s="118"/>
      <c r="T292" s="118"/>
      <c r="U292" s="118"/>
      <c r="V292" s="118"/>
    </row>
    <row r="293" spans="1:22" s="119" customFormat="1" ht="75.75" customHeight="1" hidden="1">
      <c r="A293" s="236"/>
      <c r="B293" s="236"/>
      <c r="C293" s="236"/>
      <c r="D293" s="238"/>
      <c r="E293" s="238"/>
      <c r="F293" s="238"/>
      <c r="G293" s="238"/>
      <c r="H293" s="236"/>
      <c r="I293" s="236"/>
      <c r="J293" s="236"/>
      <c r="K293" s="236"/>
      <c r="L293" s="236"/>
      <c r="M293" s="236"/>
      <c r="N293" s="237"/>
      <c r="O293" s="237"/>
      <c r="P293" s="237"/>
      <c r="Q293" s="237"/>
      <c r="R293" s="237"/>
      <c r="S293" s="118"/>
      <c r="T293" s="118"/>
      <c r="U293" s="118"/>
      <c r="V293" s="118"/>
    </row>
    <row r="294" spans="1:22" s="119" customFormat="1" ht="75.75" customHeight="1">
      <c r="A294" s="236" t="s">
        <v>100</v>
      </c>
      <c r="B294" s="236"/>
      <c r="C294" s="236"/>
      <c r="D294" s="238">
        <v>25089248</v>
      </c>
      <c r="E294" s="238"/>
      <c r="F294" s="238"/>
      <c r="G294" s="238"/>
      <c r="H294" s="236" t="s">
        <v>1863</v>
      </c>
      <c r="I294" s="236"/>
      <c r="J294" s="236"/>
      <c r="K294" s="236" t="s">
        <v>1863</v>
      </c>
      <c r="L294" s="236"/>
      <c r="M294" s="236"/>
      <c r="N294" s="237" t="s">
        <v>1159</v>
      </c>
      <c r="O294" s="237"/>
      <c r="P294" s="237"/>
      <c r="Q294" s="237"/>
      <c r="R294" s="237"/>
      <c r="S294" s="118"/>
      <c r="T294" s="118"/>
      <c r="U294" s="118"/>
      <c r="V294" s="118"/>
    </row>
    <row r="295" spans="1:22" s="119" customFormat="1" ht="75.75" customHeight="1">
      <c r="A295" s="236"/>
      <c r="B295" s="236"/>
      <c r="C295" s="236"/>
      <c r="D295" s="238"/>
      <c r="E295" s="238"/>
      <c r="F295" s="238"/>
      <c r="G295" s="238"/>
      <c r="H295" s="236"/>
      <c r="I295" s="236"/>
      <c r="J295" s="236"/>
      <c r="K295" s="236"/>
      <c r="L295" s="236"/>
      <c r="M295" s="236"/>
      <c r="N295" s="237"/>
      <c r="O295" s="237"/>
      <c r="P295" s="237"/>
      <c r="Q295" s="237"/>
      <c r="R295" s="237"/>
      <c r="S295" s="118"/>
      <c r="T295" s="118"/>
      <c r="U295" s="118"/>
      <c r="V295" s="118"/>
    </row>
    <row r="296" spans="1:22" s="119" customFormat="1" ht="27" customHeight="1">
      <c r="A296" s="236"/>
      <c r="B296" s="236"/>
      <c r="C296" s="236"/>
      <c r="D296" s="238"/>
      <c r="E296" s="238"/>
      <c r="F296" s="238"/>
      <c r="G296" s="238"/>
      <c r="H296" s="236"/>
      <c r="I296" s="236"/>
      <c r="J296" s="236"/>
      <c r="K296" s="236"/>
      <c r="L296" s="236"/>
      <c r="M296" s="236"/>
      <c r="N296" s="237"/>
      <c r="O296" s="237"/>
      <c r="P296" s="237"/>
      <c r="Q296" s="237"/>
      <c r="R296" s="237"/>
      <c r="S296" s="118"/>
      <c r="T296" s="118"/>
      <c r="U296" s="118"/>
      <c r="V296" s="118"/>
    </row>
    <row r="297" spans="1:22" s="119" customFormat="1" ht="75.75" customHeight="1">
      <c r="A297" s="236" t="s">
        <v>101</v>
      </c>
      <c r="B297" s="236"/>
      <c r="C297" s="236"/>
      <c r="D297" s="238">
        <v>25090843</v>
      </c>
      <c r="E297" s="238"/>
      <c r="F297" s="238"/>
      <c r="G297" s="238"/>
      <c r="H297" s="236" t="s">
        <v>1864</v>
      </c>
      <c r="I297" s="236"/>
      <c r="J297" s="236"/>
      <c r="K297" s="236" t="s">
        <v>1864</v>
      </c>
      <c r="L297" s="236"/>
      <c r="M297" s="236"/>
      <c r="N297" s="237" t="s">
        <v>1159</v>
      </c>
      <c r="O297" s="237"/>
      <c r="P297" s="237"/>
      <c r="Q297" s="237"/>
      <c r="R297" s="237"/>
      <c r="S297" s="118"/>
      <c r="T297" s="118"/>
      <c r="U297" s="118"/>
      <c r="V297" s="118"/>
    </row>
    <row r="298" spans="1:22" s="119" customFormat="1" ht="75.75" customHeight="1">
      <c r="A298" s="236"/>
      <c r="B298" s="236"/>
      <c r="C298" s="236"/>
      <c r="D298" s="238"/>
      <c r="E298" s="238"/>
      <c r="F298" s="238"/>
      <c r="G298" s="238"/>
      <c r="H298" s="236"/>
      <c r="I298" s="236"/>
      <c r="J298" s="236"/>
      <c r="K298" s="236"/>
      <c r="L298" s="236"/>
      <c r="M298" s="236"/>
      <c r="N298" s="237"/>
      <c r="O298" s="237"/>
      <c r="P298" s="237"/>
      <c r="Q298" s="237"/>
      <c r="R298" s="237"/>
      <c r="S298" s="118"/>
      <c r="T298" s="118"/>
      <c r="U298" s="118"/>
      <c r="V298" s="118"/>
    </row>
    <row r="299" spans="1:22" s="119" customFormat="1" ht="36.75" customHeight="1">
      <c r="A299" s="236"/>
      <c r="B299" s="236"/>
      <c r="C299" s="236"/>
      <c r="D299" s="238"/>
      <c r="E299" s="238"/>
      <c r="F299" s="238"/>
      <c r="G299" s="238"/>
      <c r="H299" s="236"/>
      <c r="I299" s="236"/>
      <c r="J299" s="236"/>
      <c r="K299" s="236"/>
      <c r="L299" s="236"/>
      <c r="M299" s="236"/>
      <c r="N299" s="237"/>
      <c r="O299" s="237"/>
      <c r="P299" s="237"/>
      <c r="Q299" s="237"/>
      <c r="R299" s="237"/>
      <c r="S299" s="118"/>
      <c r="T299" s="118"/>
      <c r="U299" s="118"/>
      <c r="V299" s="118"/>
    </row>
    <row r="300" spans="1:22" s="119" customFormat="1" ht="75.75" customHeight="1" hidden="1">
      <c r="A300" s="236"/>
      <c r="B300" s="236"/>
      <c r="C300" s="236"/>
      <c r="D300" s="238"/>
      <c r="E300" s="238"/>
      <c r="F300" s="238"/>
      <c r="G300" s="238"/>
      <c r="H300" s="236"/>
      <c r="I300" s="236"/>
      <c r="J300" s="236"/>
      <c r="K300" s="236"/>
      <c r="L300" s="236"/>
      <c r="M300" s="236"/>
      <c r="N300" s="237"/>
      <c r="O300" s="237"/>
      <c r="P300" s="237"/>
      <c r="Q300" s="237"/>
      <c r="R300" s="237"/>
      <c r="S300" s="118"/>
      <c r="T300" s="118"/>
      <c r="U300" s="118"/>
      <c r="V300" s="118"/>
    </row>
    <row r="301" spans="1:22" s="119" customFormat="1" ht="75.75" customHeight="1">
      <c r="A301" s="236" t="s">
        <v>1795</v>
      </c>
      <c r="B301" s="236"/>
      <c r="C301" s="236"/>
      <c r="D301" s="238">
        <v>25944759</v>
      </c>
      <c r="E301" s="238"/>
      <c r="F301" s="238"/>
      <c r="G301" s="238"/>
      <c r="H301" s="236" t="s">
        <v>1865</v>
      </c>
      <c r="I301" s="236"/>
      <c r="J301" s="236"/>
      <c r="K301" s="236" t="s">
        <v>1865</v>
      </c>
      <c r="L301" s="236"/>
      <c r="M301" s="236"/>
      <c r="N301" s="237" t="s">
        <v>1159</v>
      </c>
      <c r="O301" s="237"/>
      <c r="P301" s="237"/>
      <c r="Q301" s="237"/>
      <c r="R301" s="237"/>
      <c r="S301" s="118"/>
      <c r="T301" s="118"/>
      <c r="U301" s="118"/>
      <c r="V301" s="118"/>
    </row>
    <row r="302" spans="1:22" s="119" customFormat="1" ht="75.75" customHeight="1">
      <c r="A302" s="236"/>
      <c r="B302" s="236"/>
      <c r="C302" s="236"/>
      <c r="D302" s="238"/>
      <c r="E302" s="238"/>
      <c r="F302" s="238"/>
      <c r="G302" s="238"/>
      <c r="H302" s="236"/>
      <c r="I302" s="236"/>
      <c r="J302" s="236"/>
      <c r="K302" s="236"/>
      <c r="L302" s="236"/>
      <c r="M302" s="236"/>
      <c r="N302" s="237"/>
      <c r="O302" s="237"/>
      <c r="P302" s="237"/>
      <c r="Q302" s="237"/>
      <c r="R302" s="237"/>
      <c r="S302" s="118"/>
      <c r="T302" s="118"/>
      <c r="U302" s="118"/>
      <c r="V302" s="118"/>
    </row>
    <row r="303" spans="1:22" s="119" customFormat="1" ht="42" customHeight="1">
      <c r="A303" s="236"/>
      <c r="B303" s="236"/>
      <c r="C303" s="236"/>
      <c r="D303" s="238"/>
      <c r="E303" s="238"/>
      <c r="F303" s="238"/>
      <c r="G303" s="238"/>
      <c r="H303" s="236"/>
      <c r="I303" s="236"/>
      <c r="J303" s="236"/>
      <c r="K303" s="236"/>
      <c r="L303" s="236"/>
      <c r="M303" s="236"/>
      <c r="N303" s="237"/>
      <c r="O303" s="237"/>
      <c r="P303" s="237"/>
      <c r="Q303" s="237"/>
      <c r="R303" s="237"/>
      <c r="S303" s="118"/>
      <c r="T303" s="118"/>
      <c r="U303" s="118"/>
      <c r="V303" s="118"/>
    </row>
    <row r="304" spans="1:22" s="119" customFormat="1" ht="75.75" customHeight="1">
      <c r="A304" s="236" t="s">
        <v>1796</v>
      </c>
      <c r="B304" s="236"/>
      <c r="C304" s="236"/>
      <c r="D304" s="238">
        <v>21755211</v>
      </c>
      <c r="E304" s="238"/>
      <c r="F304" s="238"/>
      <c r="G304" s="238"/>
      <c r="H304" s="236" t="s">
        <v>255</v>
      </c>
      <c r="I304" s="236"/>
      <c r="J304" s="236"/>
      <c r="K304" s="236" t="s">
        <v>255</v>
      </c>
      <c r="L304" s="236"/>
      <c r="M304" s="236"/>
      <c r="N304" s="237" t="s">
        <v>1159</v>
      </c>
      <c r="O304" s="237"/>
      <c r="P304" s="237"/>
      <c r="Q304" s="237"/>
      <c r="R304" s="237"/>
      <c r="S304" s="118"/>
      <c r="T304" s="118"/>
      <c r="U304" s="118"/>
      <c r="V304" s="118"/>
    </row>
    <row r="305" spans="1:22" s="119" customFormat="1" ht="75.75" customHeight="1">
      <c r="A305" s="236"/>
      <c r="B305" s="236"/>
      <c r="C305" s="236"/>
      <c r="D305" s="238"/>
      <c r="E305" s="238"/>
      <c r="F305" s="238"/>
      <c r="G305" s="238"/>
      <c r="H305" s="236"/>
      <c r="I305" s="236"/>
      <c r="J305" s="236"/>
      <c r="K305" s="236"/>
      <c r="L305" s="236"/>
      <c r="M305" s="236"/>
      <c r="N305" s="237"/>
      <c r="O305" s="237"/>
      <c r="P305" s="237"/>
      <c r="Q305" s="237"/>
      <c r="R305" s="237"/>
      <c r="S305" s="118"/>
      <c r="T305" s="118"/>
      <c r="U305" s="118"/>
      <c r="V305" s="118"/>
    </row>
    <row r="306" spans="1:22" s="119" customFormat="1" ht="43.5" customHeight="1">
      <c r="A306" s="236"/>
      <c r="B306" s="236"/>
      <c r="C306" s="236"/>
      <c r="D306" s="238"/>
      <c r="E306" s="238"/>
      <c r="F306" s="238"/>
      <c r="G306" s="238"/>
      <c r="H306" s="236"/>
      <c r="I306" s="236"/>
      <c r="J306" s="236"/>
      <c r="K306" s="236"/>
      <c r="L306" s="236"/>
      <c r="M306" s="236"/>
      <c r="N306" s="237"/>
      <c r="O306" s="237"/>
      <c r="P306" s="237"/>
      <c r="Q306" s="237"/>
      <c r="R306" s="237"/>
      <c r="S306" s="118"/>
      <c r="T306" s="118"/>
      <c r="U306" s="118"/>
      <c r="V306" s="118"/>
    </row>
    <row r="307" spans="1:22" s="119" customFormat="1" ht="75.75" customHeight="1" hidden="1">
      <c r="A307" s="236"/>
      <c r="B307" s="236"/>
      <c r="C307" s="236"/>
      <c r="D307" s="238"/>
      <c r="E307" s="238"/>
      <c r="F307" s="238"/>
      <c r="G307" s="238"/>
      <c r="H307" s="236"/>
      <c r="I307" s="236"/>
      <c r="J307" s="236"/>
      <c r="K307" s="236"/>
      <c r="L307" s="236"/>
      <c r="M307" s="236"/>
      <c r="N307" s="237"/>
      <c r="O307" s="237"/>
      <c r="P307" s="237"/>
      <c r="Q307" s="237"/>
      <c r="R307" s="237"/>
      <c r="S307" s="118"/>
      <c r="T307" s="118"/>
      <c r="U307" s="118"/>
      <c r="V307" s="118"/>
    </row>
    <row r="308" spans="1:22" s="119" customFormat="1" ht="75.75" customHeight="1">
      <c r="A308" s="236" t="s">
        <v>256</v>
      </c>
      <c r="B308" s="236"/>
      <c r="C308" s="236"/>
      <c r="D308" s="238">
        <v>33392885</v>
      </c>
      <c r="E308" s="238"/>
      <c r="F308" s="238"/>
      <c r="G308" s="238"/>
      <c r="H308" s="236" t="s">
        <v>257</v>
      </c>
      <c r="I308" s="236"/>
      <c r="J308" s="236"/>
      <c r="K308" s="236" t="s">
        <v>257</v>
      </c>
      <c r="L308" s="236"/>
      <c r="M308" s="236"/>
      <c r="N308" s="237" t="s">
        <v>1159</v>
      </c>
      <c r="O308" s="237"/>
      <c r="P308" s="237"/>
      <c r="Q308" s="237"/>
      <c r="R308" s="237"/>
      <c r="S308" s="118"/>
      <c r="T308" s="118"/>
      <c r="U308" s="118"/>
      <c r="V308" s="118"/>
    </row>
    <row r="309" spans="1:22" s="119" customFormat="1" ht="75.75" customHeight="1">
      <c r="A309" s="236"/>
      <c r="B309" s="236"/>
      <c r="C309" s="236"/>
      <c r="D309" s="238"/>
      <c r="E309" s="238"/>
      <c r="F309" s="238"/>
      <c r="G309" s="238"/>
      <c r="H309" s="236"/>
      <c r="I309" s="236"/>
      <c r="J309" s="236"/>
      <c r="K309" s="236"/>
      <c r="L309" s="236"/>
      <c r="M309" s="236"/>
      <c r="N309" s="237"/>
      <c r="O309" s="237"/>
      <c r="P309" s="237"/>
      <c r="Q309" s="237"/>
      <c r="R309" s="237"/>
      <c r="S309" s="118"/>
      <c r="T309" s="118"/>
      <c r="U309" s="118"/>
      <c r="V309" s="118"/>
    </row>
    <row r="310" spans="1:22" s="119" customFormat="1" ht="75.75" customHeight="1">
      <c r="A310" s="236"/>
      <c r="B310" s="236"/>
      <c r="C310" s="236"/>
      <c r="D310" s="238"/>
      <c r="E310" s="238"/>
      <c r="F310" s="238"/>
      <c r="G310" s="238"/>
      <c r="H310" s="236"/>
      <c r="I310" s="236"/>
      <c r="J310" s="236"/>
      <c r="K310" s="236"/>
      <c r="L310" s="236"/>
      <c r="M310" s="236"/>
      <c r="N310" s="237"/>
      <c r="O310" s="237"/>
      <c r="P310" s="237"/>
      <c r="Q310" s="237"/>
      <c r="R310" s="237"/>
      <c r="S310" s="118"/>
      <c r="T310" s="118"/>
      <c r="U310" s="118"/>
      <c r="V310" s="118"/>
    </row>
    <row r="311" spans="1:22" s="119" customFormat="1" ht="9.75" customHeight="1">
      <c r="A311" s="236"/>
      <c r="B311" s="236"/>
      <c r="C311" s="236"/>
      <c r="D311" s="238"/>
      <c r="E311" s="238"/>
      <c r="F311" s="238"/>
      <c r="G311" s="238"/>
      <c r="H311" s="236"/>
      <c r="I311" s="236"/>
      <c r="J311" s="236"/>
      <c r="K311" s="236"/>
      <c r="L311" s="236"/>
      <c r="M311" s="236"/>
      <c r="N311" s="237"/>
      <c r="O311" s="237"/>
      <c r="P311" s="237"/>
      <c r="Q311" s="237"/>
      <c r="R311" s="237"/>
      <c r="S311" s="118"/>
      <c r="T311" s="118"/>
      <c r="U311" s="118"/>
      <c r="V311" s="118"/>
    </row>
    <row r="312" spans="1:22" s="119" customFormat="1" ht="75.75" customHeight="1">
      <c r="A312" s="236" t="s">
        <v>258</v>
      </c>
      <c r="B312" s="236"/>
      <c r="C312" s="236"/>
      <c r="D312" s="238">
        <v>33502805</v>
      </c>
      <c r="E312" s="238"/>
      <c r="F312" s="238"/>
      <c r="G312" s="238"/>
      <c r="H312" s="236" t="s">
        <v>1866</v>
      </c>
      <c r="I312" s="236"/>
      <c r="J312" s="236"/>
      <c r="K312" s="236" t="s">
        <v>1866</v>
      </c>
      <c r="L312" s="236"/>
      <c r="M312" s="236"/>
      <c r="N312" s="237" t="s">
        <v>1159</v>
      </c>
      <c r="O312" s="237"/>
      <c r="P312" s="237"/>
      <c r="Q312" s="237"/>
      <c r="R312" s="237"/>
      <c r="S312" s="118"/>
      <c r="T312" s="118"/>
      <c r="U312" s="118"/>
      <c r="V312" s="118"/>
    </row>
    <row r="313" spans="1:22" s="119" customFormat="1" ht="75.75" customHeight="1">
      <c r="A313" s="236"/>
      <c r="B313" s="236"/>
      <c r="C313" s="236"/>
      <c r="D313" s="238"/>
      <c r="E313" s="238"/>
      <c r="F313" s="238"/>
      <c r="G313" s="238"/>
      <c r="H313" s="236"/>
      <c r="I313" s="236"/>
      <c r="J313" s="236"/>
      <c r="K313" s="236"/>
      <c r="L313" s="236"/>
      <c r="M313" s="236"/>
      <c r="N313" s="237"/>
      <c r="O313" s="237"/>
      <c r="P313" s="237"/>
      <c r="Q313" s="237"/>
      <c r="R313" s="237"/>
      <c r="S313" s="118"/>
      <c r="T313" s="118"/>
      <c r="U313" s="118"/>
      <c r="V313" s="118"/>
    </row>
    <row r="314" spans="1:22" s="119" customFormat="1" ht="34.5" customHeight="1">
      <c r="A314" s="236"/>
      <c r="B314" s="236"/>
      <c r="C314" s="236"/>
      <c r="D314" s="238"/>
      <c r="E314" s="238"/>
      <c r="F314" s="238"/>
      <c r="G314" s="238"/>
      <c r="H314" s="236"/>
      <c r="I314" s="236"/>
      <c r="J314" s="236"/>
      <c r="K314" s="236"/>
      <c r="L314" s="236"/>
      <c r="M314" s="236"/>
      <c r="N314" s="237"/>
      <c r="O314" s="237"/>
      <c r="P314" s="237"/>
      <c r="Q314" s="237"/>
      <c r="R314" s="237"/>
      <c r="S314" s="118"/>
      <c r="T314" s="118"/>
      <c r="U314" s="118"/>
      <c r="V314" s="118"/>
    </row>
    <row r="315" spans="1:22" s="119" customFormat="1" ht="75.75" customHeight="1" hidden="1">
      <c r="A315" s="236"/>
      <c r="B315" s="236"/>
      <c r="C315" s="236"/>
      <c r="D315" s="238"/>
      <c r="E315" s="238"/>
      <c r="F315" s="238"/>
      <c r="G315" s="238"/>
      <c r="H315" s="236"/>
      <c r="I315" s="236"/>
      <c r="J315" s="236"/>
      <c r="K315" s="236"/>
      <c r="L315" s="236"/>
      <c r="M315" s="236"/>
      <c r="N315" s="237"/>
      <c r="O315" s="237"/>
      <c r="P315" s="237"/>
      <c r="Q315" s="237"/>
      <c r="R315" s="237"/>
      <c r="S315" s="118"/>
      <c r="T315" s="118"/>
      <c r="U315" s="118"/>
      <c r="V315" s="118"/>
    </row>
    <row r="316" spans="1:22" s="119" customFormat="1" ht="75.75" customHeight="1" hidden="1">
      <c r="A316" s="236"/>
      <c r="B316" s="236"/>
      <c r="C316" s="236"/>
      <c r="D316" s="238"/>
      <c r="E316" s="238"/>
      <c r="F316" s="238"/>
      <c r="G316" s="238"/>
      <c r="H316" s="236"/>
      <c r="I316" s="236"/>
      <c r="J316" s="236"/>
      <c r="K316" s="236"/>
      <c r="L316" s="236"/>
      <c r="M316" s="236"/>
      <c r="N316" s="237"/>
      <c r="O316" s="237"/>
      <c r="P316" s="237"/>
      <c r="Q316" s="237"/>
      <c r="R316" s="237"/>
      <c r="S316" s="118"/>
      <c r="T316" s="118"/>
      <c r="U316" s="118"/>
      <c r="V316" s="118"/>
    </row>
    <row r="317" spans="1:22" s="119" customFormat="1" ht="75.75" customHeight="1">
      <c r="A317" s="236" t="s">
        <v>259</v>
      </c>
      <c r="B317" s="236"/>
      <c r="C317" s="236"/>
      <c r="D317" s="238">
        <v>33075240</v>
      </c>
      <c r="E317" s="238"/>
      <c r="F317" s="238"/>
      <c r="G317" s="238"/>
      <c r="H317" s="236" t="s">
        <v>1867</v>
      </c>
      <c r="I317" s="236"/>
      <c r="J317" s="236"/>
      <c r="K317" s="236" t="s">
        <v>1867</v>
      </c>
      <c r="L317" s="236"/>
      <c r="M317" s="236"/>
      <c r="N317" s="237" t="s">
        <v>1159</v>
      </c>
      <c r="O317" s="237"/>
      <c r="P317" s="237"/>
      <c r="Q317" s="237"/>
      <c r="R317" s="237"/>
      <c r="S317" s="118"/>
      <c r="T317" s="118"/>
      <c r="U317" s="118"/>
      <c r="V317" s="118"/>
    </row>
    <row r="318" spans="1:22" s="119" customFormat="1" ht="75.75" customHeight="1">
      <c r="A318" s="236"/>
      <c r="B318" s="236"/>
      <c r="C318" s="236"/>
      <c r="D318" s="238"/>
      <c r="E318" s="238"/>
      <c r="F318" s="238"/>
      <c r="G318" s="238"/>
      <c r="H318" s="236"/>
      <c r="I318" s="236"/>
      <c r="J318" s="236"/>
      <c r="K318" s="236"/>
      <c r="L318" s="236"/>
      <c r="M318" s="236"/>
      <c r="N318" s="237"/>
      <c r="O318" s="237"/>
      <c r="P318" s="237"/>
      <c r="Q318" s="237"/>
      <c r="R318" s="237"/>
      <c r="S318" s="118"/>
      <c r="T318" s="118"/>
      <c r="U318" s="118"/>
      <c r="V318" s="118"/>
    </row>
    <row r="319" spans="1:22" s="119" customFormat="1" ht="75.75" customHeight="1">
      <c r="A319" s="236" t="s">
        <v>260</v>
      </c>
      <c r="B319" s="236"/>
      <c r="C319" s="236"/>
      <c r="D319" s="238">
        <v>33534114</v>
      </c>
      <c r="E319" s="238"/>
      <c r="F319" s="238"/>
      <c r="G319" s="238"/>
      <c r="H319" s="236" t="s">
        <v>1868</v>
      </c>
      <c r="I319" s="236"/>
      <c r="J319" s="236"/>
      <c r="K319" s="236" t="s">
        <v>1868</v>
      </c>
      <c r="L319" s="236"/>
      <c r="M319" s="236"/>
      <c r="N319" s="237" t="s">
        <v>1159</v>
      </c>
      <c r="O319" s="237"/>
      <c r="P319" s="237"/>
      <c r="Q319" s="237"/>
      <c r="R319" s="237"/>
      <c r="S319" s="118"/>
      <c r="T319" s="118"/>
      <c r="U319" s="118"/>
      <c r="V319" s="118"/>
    </row>
    <row r="320" spans="1:22" s="119" customFormat="1" ht="75.75" customHeight="1">
      <c r="A320" s="236"/>
      <c r="B320" s="236"/>
      <c r="C320" s="236"/>
      <c r="D320" s="238"/>
      <c r="E320" s="238"/>
      <c r="F320" s="238"/>
      <c r="G320" s="238"/>
      <c r="H320" s="236"/>
      <c r="I320" s="236"/>
      <c r="J320" s="236"/>
      <c r="K320" s="236"/>
      <c r="L320" s="236"/>
      <c r="M320" s="236"/>
      <c r="N320" s="237"/>
      <c r="O320" s="237"/>
      <c r="P320" s="237"/>
      <c r="Q320" s="237"/>
      <c r="R320" s="237"/>
      <c r="S320" s="118"/>
      <c r="T320" s="118"/>
      <c r="U320" s="118"/>
      <c r="V320" s="118"/>
    </row>
    <row r="321" spans="1:22" s="119" customFormat="1" ht="18" customHeight="1">
      <c r="A321" s="236"/>
      <c r="B321" s="236"/>
      <c r="C321" s="236"/>
      <c r="D321" s="238"/>
      <c r="E321" s="238"/>
      <c r="F321" s="238"/>
      <c r="G321" s="238"/>
      <c r="H321" s="236"/>
      <c r="I321" s="236"/>
      <c r="J321" s="236"/>
      <c r="K321" s="236"/>
      <c r="L321" s="236"/>
      <c r="M321" s="236"/>
      <c r="N321" s="237"/>
      <c r="O321" s="237"/>
      <c r="P321" s="237"/>
      <c r="Q321" s="237"/>
      <c r="R321" s="237"/>
      <c r="S321" s="118"/>
      <c r="T321" s="118"/>
      <c r="U321" s="118"/>
      <c r="V321" s="118"/>
    </row>
    <row r="322" spans="1:22" s="119" customFormat="1" ht="75.75" customHeight="1">
      <c r="A322" s="250" t="s">
        <v>1000</v>
      </c>
      <c r="B322" s="250"/>
      <c r="C322" s="250"/>
      <c r="D322" s="238">
        <v>25005518</v>
      </c>
      <c r="E322" s="238"/>
      <c r="F322" s="238"/>
      <c r="G322" s="238"/>
      <c r="H322" s="236" t="s">
        <v>261</v>
      </c>
      <c r="I322" s="236"/>
      <c r="J322" s="236"/>
      <c r="K322" s="236" t="s">
        <v>261</v>
      </c>
      <c r="L322" s="236"/>
      <c r="M322" s="236"/>
      <c r="N322" s="237" t="s">
        <v>262</v>
      </c>
      <c r="O322" s="237"/>
      <c r="P322" s="237"/>
      <c r="Q322" s="237"/>
      <c r="R322" s="237"/>
      <c r="S322" s="118"/>
      <c r="T322" s="118"/>
      <c r="U322" s="118"/>
      <c r="V322" s="118"/>
    </row>
    <row r="323" spans="1:22" s="119" customFormat="1" ht="75.75" customHeight="1">
      <c r="A323" s="250"/>
      <c r="B323" s="250"/>
      <c r="C323" s="250"/>
      <c r="D323" s="238"/>
      <c r="E323" s="238"/>
      <c r="F323" s="238"/>
      <c r="G323" s="238"/>
      <c r="H323" s="236"/>
      <c r="I323" s="236"/>
      <c r="J323" s="236"/>
      <c r="K323" s="236"/>
      <c r="L323" s="236"/>
      <c r="M323" s="236"/>
      <c r="N323" s="237"/>
      <c r="O323" s="237"/>
      <c r="P323" s="237"/>
      <c r="Q323" s="237"/>
      <c r="R323" s="237"/>
      <c r="S323" s="118"/>
      <c r="T323" s="118"/>
      <c r="U323" s="118"/>
      <c r="V323" s="118"/>
    </row>
    <row r="324" spans="1:22" s="119" customFormat="1" ht="33.75" customHeight="1">
      <c r="A324" s="250"/>
      <c r="B324" s="250"/>
      <c r="C324" s="250"/>
      <c r="D324" s="238"/>
      <c r="E324" s="238"/>
      <c r="F324" s="238"/>
      <c r="G324" s="238"/>
      <c r="H324" s="236"/>
      <c r="I324" s="236"/>
      <c r="J324" s="236"/>
      <c r="K324" s="236"/>
      <c r="L324" s="236"/>
      <c r="M324" s="236"/>
      <c r="N324" s="237"/>
      <c r="O324" s="237"/>
      <c r="P324" s="237"/>
      <c r="Q324" s="237"/>
      <c r="R324" s="237"/>
      <c r="S324" s="118"/>
      <c r="T324" s="118"/>
      <c r="U324" s="118"/>
      <c r="V324" s="118"/>
    </row>
    <row r="325" spans="1:22" s="119" customFormat="1" ht="75.75" customHeight="1" hidden="1">
      <c r="A325" s="250"/>
      <c r="B325" s="250"/>
      <c r="C325" s="250"/>
      <c r="D325" s="238"/>
      <c r="E325" s="238"/>
      <c r="F325" s="238"/>
      <c r="G325" s="238"/>
      <c r="H325" s="236"/>
      <c r="I325" s="236"/>
      <c r="J325" s="236"/>
      <c r="K325" s="236"/>
      <c r="L325" s="236"/>
      <c r="M325" s="236"/>
      <c r="N325" s="237"/>
      <c r="O325" s="237"/>
      <c r="P325" s="237"/>
      <c r="Q325" s="237"/>
      <c r="R325" s="237"/>
      <c r="S325" s="118"/>
      <c r="T325" s="118"/>
      <c r="U325" s="118"/>
      <c r="V325" s="118"/>
    </row>
    <row r="326" spans="1:22" s="119" customFormat="1" ht="75.75" customHeight="1">
      <c r="A326" s="236" t="s">
        <v>263</v>
      </c>
      <c r="B326" s="236"/>
      <c r="C326" s="236"/>
      <c r="D326" s="238">
        <v>25005493</v>
      </c>
      <c r="E326" s="238"/>
      <c r="F326" s="238"/>
      <c r="G326" s="238"/>
      <c r="H326" s="236" t="s">
        <v>264</v>
      </c>
      <c r="I326" s="236"/>
      <c r="J326" s="236"/>
      <c r="K326" s="236" t="s">
        <v>264</v>
      </c>
      <c r="L326" s="236"/>
      <c r="M326" s="236"/>
      <c r="N326" s="237" t="s">
        <v>1159</v>
      </c>
      <c r="O326" s="237"/>
      <c r="P326" s="237"/>
      <c r="Q326" s="237"/>
      <c r="R326" s="237"/>
      <c r="S326" s="118"/>
      <c r="T326" s="118"/>
      <c r="U326" s="118"/>
      <c r="V326" s="118"/>
    </row>
    <row r="327" spans="1:22" s="119" customFormat="1" ht="75.75" customHeight="1">
      <c r="A327" s="236"/>
      <c r="B327" s="236"/>
      <c r="C327" s="236"/>
      <c r="D327" s="238"/>
      <c r="E327" s="238"/>
      <c r="F327" s="238"/>
      <c r="G327" s="238"/>
      <c r="H327" s="236"/>
      <c r="I327" s="236"/>
      <c r="J327" s="236"/>
      <c r="K327" s="236"/>
      <c r="L327" s="236"/>
      <c r="M327" s="236"/>
      <c r="N327" s="237"/>
      <c r="O327" s="237"/>
      <c r="P327" s="237"/>
      <c r="Q327" s="237"/>
      <c r="R327" s="237"/>
      <c r="S327" s="118"/>
      <c r="T327" s="118"/>
      <c r="U327" s="118"/>
      <c r="V327" s="118"/>
    </row>
    <row r="328" spans="1:22" s="119" customFormat="1" ht="61.5" customHeight="1">
      <c r="A328" s="236"/>
      <c r="B328" s="236"/>
      <c r="C328" s="236"/>
      <c r="D328" s="238"/>
      <c r="E328" s="238"/>
      <c r="F328" s="238"/>
      <c r="G328" s="238"/>
      <c r="H328" s="236"/>
      <c r="I328" s="236"/>
      <c r="J328" s="236"/>
      <c r="K328" s="236"/>
      <c r="L328" s="236"/>
      <c r="M328" s="236"/>
      <c r="N328" s="237"/>
      <c r="O328" s="237"/>
      <c r="P328" s="237"/>
      <c r="Q328" s="237"/>
      <c r="R328" s="237"/>
      <c r="S328" s="118"/>
      <c r="T328" s="118"/>
      <c r="U328" s="118"/>
      <c r="V328" s="118"/>
    </row>
    <row r="329" spans="1:22" s="119" customFormat="1" ht="75.75" customHeight="1" hidden="1">
      <c r="A329" s="236"/>
      <c r="B329" s="236"/>
      <c r="C329" s="236"/>
      <c r="D329" s="238"/>
      <c r="E329" s="238"/>
      <c r="F329" s="238"/>
      <c r="G329" s="238"/>
      <c r="H329" s="236"/>
      <c r="I329" s="236"/>
      <c r="J329" s="236"/>
      <c r="K329" s="236"/>
      <c r="L329" s="236"/>
      <c r="M329" s="236"/>
      <c r="N329" s="237"/>
      <c r="O329" s="237"/>
      <c r="P329" s="237"/>
      <c r="Q329" s="237"/>
      <c r="R329" s="237"/>
      <c r="S329" s="118"/>
      <c r="T329" s="118"/>
      <c r="U329" s="118"/>
      <c r="V329" s="118"/>
    </row>
    <row r="330" spans="1:22" s="119" customFormat="1" ht="75.75" customHeight="1">
      <c r="A330" s="236" t="s">
        <v>265</v>
      </c>
      <c r="B330" s="236"/>
      <c r="C330" s="236"/>
      <c r="D330" s="238">
        <v>25008681</v>
      </c>
      <c r="E330" s="238"/>
      <c r="F330" s="238"/>
      <c r="G330" s="238"/>
      <c r="H330" s="236" t="s">
        <v>137</v>
      </c>
      <c r="I330" s="236"/>
      <c r="J330" s="236"/>
      <c r="K330" s="236" t="s">
        <v>137</v>
      </c>
      <c r="L330" s="236"/>
      <c r="M330" s="236"/>
      <c r="N330" s="237" t="s">
        <v>1159</v>
      </c>
      <c r="O330" s="237"/>
      <c r="P330" s="237"/>
      <c r="Q330" s="237"/>
      <c r="R330" s="237"/>
      <c r="S330" s="118"/>
      <c r="T330" s="118"/>
      <c r="U330" s="118"/>
      <c r="V330" s="118"/>
    </row>
    <row r="331" spans="1:22" s="119" customFormat="1" ht="75.75" customHeight="1">
      <c r="A331" s="236"/>
      <c r="B331" s="236"/>
      <c r="C331" s="236"/>
      <c r="D331" s="238"/>
      <c r="E331" s="238"/>
      <c r="F331" s="238"/>
      <c r="G331" s="238"/>
      <c r="H331" s="236"/>
      <c r="I331" s="236"/>
      <c r="J331" s="236"/>
      <c r="K331" s="236"/>
      <c r="L331" s="236"/>
      <c r="M331" s="236"/>
      <c r="N331" s="237"/>
      <c r="O331" s="237"/>
      <c r="P331" s="237"/>
      <c r="Q331" s="237"/>
      <c r="R331" s="237"/>
      <c r="S331" s="118"/>
      <c r="T331" s="118"/>
      <c r="U331" s="118"/>
      <c r="V331" s="118"/>
    </row>
    <row r="332" spans="1:22" s="119" customFormat="1" ht="48" customHeight="1">
      <c r="A332" s="236"/>
      <c r="B332" s="236"/>
      <c r="C332" s="236"/>
      <c r="D332" s="238"/>
      <c r="E332" s="238"/>
      <c r="F332" s="238"/>
      <c r="G332" s="238"/>
      <c r="H332" s="236"/>
      <c r="I332" s="236"/>
      <c r="J332" s="236"/>
      <c r="K332" s="236"/>
      <c r="L332" s="236"/>
      <c r="M332" s="236"/>
      <c r="N332" s="237"/>
      <c r="O332" s="237"/>
      <c r="P332" s="237"/>
      <c r="Q332" s="237"/>
      <c r="R332" s="237"/>
      <c r="S332" s="118"/>
      <c r="T332" s="118"/>
      <c r="U332" s="118"/>
      <c r="V332" s="118"/>
    </row>
    <row r="333" spans="1:22" s="119" customFormat="1" ht="75.75" customHeight="1" hidden="1">
      <c r="A333" s="236"/>
      <c r="B333" s="236"/>
      <c r="C333" s="236"/>
      <c r="D333" s="238"/>
      <c r="E333" s="238"/>
      <c r="F333" s="238"/>
      <c r="G333" s="238"/>
      <c r="H333" s="236"/>
      <c r="I333" s="236"/>
      <c r="J333" s="236"/>
      <c r="K333" s="236"/>
      <c r="L333" s="236"/>
      <c r="M333" s="236"/>
      <c r="N333" s="237"/>
      <c r="O333" s="237"/>
      <c r="P333" s="237"/>
      <c r="Q333" s="237"/>
      <c r="R333" s="237"/>
      <c r="S333" s="118"/>
      <c r="T333" s="118"/>
      <c r="U333" s="118"/>
      <c r="V333" s="118"/>
    </row>
    <row r="334" spans="1:22" s="119" customFormat="1" ht="75.75" customHeight="1" hidden="1">
      <c r="A334" s="236"/>
      <c r="B334" s="236"/>
      <c r="C334" s="236"/>
      <c r="D334" s="238"/>
      <c r="E334" s="238"/>
      <c r="F334" s="238"/>
      <c r="G334" s="238"/>
      <c r="H334" s="236"/>
      <c r="I334" s="236"/>
      <c r="J334" s="236"/>
      <c r="K334" s="236"/>
      <c r="L334" s="236"/>
      <c r="M334" s="236"/>
      <c r="N334" s="237"/>
      <c r="O334" s="237"/>
      <c r="P334" s="237"/>
      <c r="Q334" s="237"/>
      <c r="R334" s="237"/>
      <c r="S334" s="118"/>
      <c r="T334" s="118"/>
      <c r="U334" s="118"/>
      <c r="V334" s="118"/>
    </row>
    <row r="335" spans="1:22" s="119" customFormat="1" ht="75.75" customHeight="1">
      <c r="A335" s="236" t="s">
        <v>138</v>
      </c>
      <c r="B335" s="236"/>
      <c r="C335" s="236"/>
      <c r="D335" s="238">
        <v>25008563</v>
      </c>
      <c r="E335" s="238"/>
      <c r="F335" s="238"/>
      <c r="G335" s="238"/>
      <c r="H335" s="236" t="s">
        <v>139</v>
      </c>
      <c r="I335" s="236"/>
      <c r="J335" s="236"/>
      <c r="K335" s="236" t="s">
        <v>139</v>
      </c>
      <c r="L335" s="236"/>
      <c r="M335" s="236"/>
      <c r="N335" s="237" t="s">
        <v>1159</v>
      </c>
      <c r="O335" s="237"/>
      <c r="P335" s="237"/>
      <c r="Q335" s="237"/>
      <c r="R335" s="237"/>
      <c r="S335" s="118"/>
      <c r="T335" s="118"/>
      <c r="U335" s="118"/>
      <c r="V335" s="118"/>
    </row>
    <row r="336" spans="1:22" s="119" customFormat="1" ht="75.75" customHeight="1">
      <c r="A336" s="236"/>
      <c r="B336" s="236"/>
      <c r="C336" s="236"/>
      <c r="D336" s="238"/>
      <c r="E336" s="238"/>
      <c r="F336" s="238"/>
      <c r="G336" s="238"/>
      <c r="H336" s="236"/>
      <c r="I336" s="236"/>
      <c r="J336" s="236"/>
      <c r="K336" s="236"/>
      <c r="L336" s="236"/>
      <c r="M336" s="236"/>
      <c r="N336" s="237"/>
      <c r="O336" s="237"/>
      <c r="P336" s="237"/>
      <c r="Q336" s="237"/>
      <c r="R336" s="237"/>
      <c r="S336" s="118"/>
      <c r="T336" s="118"/>
      <c r="U336" s="118"/>
      <c r="V336" s="118"/>
    </row>
    <row r="337" spans="1:22" s="119" customFormat="1" ht="48.75" customHeight="1">
      <c r="A337" s="236"/>
      <c r="B337" s="236"/>
      <c r="C337" s="236"/>
      <c r="D337" s="238"/>
      <c r="E337" s="238"/>
      <c r="F337" s="238"/>
      <c r="G337" s="238"/>
      <c r="H337" s="236"/>
      <c r="I337" s="236"/>
      <c r="J337" s="236"/>
      <c r="K337" s="236"/>
      <c r="L337" s="236"/>
      <c r="M337" s="236"/>
      <c r="N337" s="237"/>
      <c r="O337" s="237"/>
      <c r="P337" s="237"/>
      <c r="Q337" s="237"/>
      <c r="R337" s="237"/>
      <c r="S337" s="118"/>
      <c r="T337" s="118"/>
      <c r="U337" s="118"/>
      <c r="V337" s="118"/>
    </row>
    <row r="338" spans="1:22" s="119" customFormat="1" ht="75.75" customHeight="1" hidden="1">
      <c r="A338" s="236"/>
      <c r="B338" s="236"/>
      <c r="C338" s="236"/>
      <c r="D338" s="238"/>
      <c r="E338" s="238"/>
      <c r="F338" s="238"/>
      <c r="G338" s="238"/>
      <c r="H338" s="236"/>
      <c r="I338" s="236"/>
      <c r="J338" s="236"/>
      <c r="K338" s="236"/>
      <c r="L338" s="236"/>
      <c r="M338" s="236"/>
      <c r="N338" s="237"/>
      <c r="O338" s="237"/>
      <c r="P338" s="237"/>
      <c r="Q338" s="237"/>
      <c r="R338" s="237"/>
      <c r="S338" s="118"/>
      <c r="T338" s="118"/>
      <c r="U338" s="118"/>
      <c r="V338" s="118"/>
    </row>
    <row r="339" spans="1:22" s="119" customFormat="1" ht="75.75" customHeight="1">
      <c r="A339" s="236" t="s">
        <v>140</v>
      </c>
      <c r="B339" s="236"/>
      <c r="C339" s="236"/>
      <c r="D339" s="238">
        <v>33670175</v>
      </c>
      <c r="E339" s="238"/>
      <c r="F339" s="238"/>
      <c r="G339" s="238"/>
      <c r="H339" s="236" t="s">
        <v>141</v>
      </c>
      <c r="I339" s="236"/>
      <c r="J339" s="236"/>
      <c r="K339" s="236" t="s">
        <v>141</v>
      </c>
      <c r="L339" s="236"/>
      <c r="M339" s="236"/>
      <c r="N339" s="237" t="s">
        <v>1159</v>
      </c>
      <c r="O339" s="237"/>
      <c r="P339" s="237"/>
      <c r="Q339" s="237"/>
      <c r="R339" s="237"/>
      <c r="S339" s="118"/>
      <c r="T339" s="118"/>
      <c r="U339" s="118"/>
      <c r="V339" s="118"/>
    </row>
    <row r="340" spans="1:22" s="119" customFormat="1" ht="75.75" customHeight="1">
      <c r="A340" s="236"/>
      <c r="B340" s="236"/>
      <c r="C340" s="236"/>
      <c r="D340" s="238"/>
      <c r="E340" s="238"/>
      <c r="F340" s="238"/>
      <c r="G340" s="238"/>
      <c r="H340" s="236"/>
      <c r="I340" s="236"/>
      <c r="J340" s="236"/>
      <c r="K340" s="236"/>
      <c r="L340" s="236"/>
      <c r="M340" s="236"/>
      <c r="N340" s="237"/>
      <c r="O340" s="237"/>
      <c r="P340" s="237"/>
      <c r="Q340" s="237"/>
      <c r="R340" s="237"/>
      <c r="S340" s="118"/>
      <c r="T340" s="118"/>
      <c r="U340" s="118"/>
      <c r="V340" s="118"/>
    </row>
    <row r="341" spans="1:22" s="119" customFormat="1" ht="75.75" customHeight="1">
      <c r="A341" s="236"/>
      <c r="B341" s="236"/>
      <c r="C341" s="236"/>
      <c r="D341" s="238"/>
      <c r="E341" s="238"/>
      <c r="F341" s="238"/>
      <c r="G341" s="238"/>
      <c r="H341" s="236"/>
      <c r="I341" s="236"/>
      <c r="J341" s="236"/>
      <c r="K341" s="236"/>
      <c r="L341" s="236"/>
      <c r="M341" s="236"/>
      <c r="N341" s="237"/>
      <c r="O341" s="237"/>
      <c r="P341" s="237"/>
      <c r="Q341" s="237"/>
      <c r="R341" s="237"/>
      <c r="S341" s="118"/>
      <c r="T341" s="118"/>
      <c r="U341" s="118"/>
      <c r="V341" s="118"/>
    </row>
    <row r="342" spans="1:22" s="119" customFormat="1" ht="75.75" customHeight="1">
      <c r="A342" s="236" t="s">
        <v>142</v>
      </c>
      <c r="B342" s="236"/>
      <c r="C342" s="236"/>
      <c r="D342" s="238">
        <v>25008617</v>
      </c>
      <c r="E342" s="238"/>
      <c r="F342" s="238"/>
      <c r="G342" s="238"/>
      <c r="H342" s="236" t="s">
        <v>143</v>
      </c>
      <c r="I342" s="236"/>
      <c r="J342" s="236"/>
      <c r="K342" s="236" t="s">
        <v>143</v>
      </c>
      <c r="L342" s="236"/>
      <c r="M342" s="236"/>
      <c r="N342" s="237" t="s">
        <v>1159</v>
      </c>
      <c r="O342" s="237"/>
      <c r="P342" s="237"/>
      <c r="Q342" s="237"/>
      <c r="R342" s="237"/>
      <c r="S342" s="118"/>
      <c r="T342" s="118"/>
      <c r="U342" s="118"/>
      <c r="V342" s="118"/>
    </row>
    <row r="343" spans="1:22" s="119" customFormat="1" ht="75" customHeight="1">
      <c r="A343" s="236"/>
      <c r="B343" s="236"/>
      <c r="C343" s="236"/>
      <c r="D343" s="238"/>
      <c r="E343" s="238"/>
      <c r="F343" s="238"/>
      <c r="G343" s="238"/>
      <c r="H343" s="236"/>
      <c r="I343" s="236"/>
      <c r="J343" s="236"/>
      <c r="K343" s="236"/>
      <c r="L343" s="236"/>
      <c r="M343" s="236"/>
      <c r="N343" s="237"/>
      <c r="O343" s="237"/>
      <c r="P343" s="237"/>
      <c r="Q343" s="237"/>
      <c r="R343" s="237"/>
      <c r="S343" s="118"/>
      <c r="T343" s="118"/>
      <c r="U343" s="118"/>
      <c r="V343" s="118"/>
    </row>
    <row r="344" spans="1:22" s="119" customFormat="1" ht="75.75" customHeight="1" hidden="1">
      <c r="A344" s="236"/>
      <c r="B344" s="236"/>
      <c r="C344" s="236"/>
      <c r="D344" s="238"/>
      <c r="E344" s="238"/>
      <c r="F344" s="238"/>
      <c r="G344" s="238"/>
      <c r="H344" s="236"/>
      <c r="I344" s="236"/>
      <c r="J344" s="236"/>
      <c r="K344" s="236"/>
      <c r="L344" s="236"/>
      <c r="M344" s="236"/>
      <c r="N344" s="237"/>
      <c r="O344" s="237"/>
      <c r="P344" s="237"/>
      <c r="Q344" s="237"/>
      <c r="R344" s="237"/>
      <c r="S344" s="118"/>
      <c r="T344" s="118"/>
      <c r="U344" s="118"/>
      <c r="V344" s="118"/>
    </row>
    <row r="345" spans="1:22" s="119" customFormat="1" ht="75.75" customHeight="1" hidden="1">
      <c r="A345" s="236"/>
      <c r="B345" s="236"/>
      <c r="C345" s="236"/>
      <c r="D345" s="238"/>
      <c r="E345" s="238"/>
      <c r="F345" s="238"/>
      <c r="G345" s="238"/>
      <c r="H345" s="236"/>
      <c r="I345" s="236"/>
      <c r="J345" s="236"/>
      <c r="K345" s="236"/>
      <c r="L345" s="236"/>
      <c r="M345" s="236"/>
      <c r="N345" s="237"/>
      <c r="O345" s="237"/>
      <c r="P345" s="237"/>
      <c r="Q345" s="237"/>
      <c r="R345" s="237"/>
      <c r="S345" s="118"/>
      <c r="T345" s="118"/>
      <c r="U345" s="118"/>
      <c r="V345" s="118"/>
    </row>
    <row r="346" spans="1:22" s="119" customFormat="1" ht="75.75" customHeight="1" hidden="1">
      <c r="A346" s="236"/>
      <c r="B346" s="236"/>
      <c r="C346" s="236"/>
      <c r="D346" s="238"/>
      <c r="E346" s="238"/>
      <c r="F346" s="238"/>
      <c r="G346" s="238"/>
      <c r="H346" s="236"/>
      <c r="I346" s="236"/>
      <c r="J346" s="236"/>
      <c r="K346" s="236"/>
      <c r="L346" s="236"/>
      <c r="M346" s="236"/>
      <c r="N346" s="237"/>
      <c r="O346" s="237"/>
      <c r="P346" s="237"/>
      <c r="Q346" s="237"/>
      <c r="R346" s="237"/>
      <c r="S346" s="118"/>
      <c r="T346" s="118"/>
      <c r="U346" s="118"/>
      <c r="V346" s="118"/>
    </row>
    <row r="347" spans="1:22" s="119" customFormat="1" ht="75.75" customHeight="1">
      <c r="A347" s="236" t="s">
        <v>144</v>
      </c>
      <c r="B347" s="236"/>
      <c r="C347" s="236"/>
      <c r="D347" s="238">
        <v>33588552</v>
      </c>
      <c r="E347" s="238"/>
      <c r="F347" s="238"/>
      <c r="G347" s="238"/>
      <c r="H347" s="236" t="s">
        <v>145</v>
      </c>
      <c r="I347" s="236"/>
      <c r="J347" s="236"/>
      <c r="K347" s="236" t="s">
        <v>145</v>
      </c>
      <c r="L347" s="236"/>
      <c r="M347" s="236"/>
      <c r="N347" s="237" t="s">
        <v>1159</v>
      </c>
      <c r="O347" s="237"/>
      <c r="P347" s="237"/>
      <c r="Q347" s="237"/>
      <c r="R347" s="237"/>
      <c r="S347" s="118"/>
      <c r="T347" s="118"/>
      <c r="U347" s="118"/>
      <c r="V347" s="118"/>
    </row>
    <row r="348" spans="1:22" s="119" customFormat="1" ht="75.75" customHeight="1">
      <c r="A348" s="236"/>
      <c r="B348" s="236"/>
      <c r="C348" s="236"/>
      <c r="D348" s="238"/>
      <c r="E348" s="238"/>
      <c r="F348" s="238"/>
      <c r="G348" s="238"/>
      <c r="H348" s="236"/>
      <c r="I348" s="236"/>
      <c r="J348" s="236"/>
      <c r="K348" s="236"/>
      <c r="L348" s="236"/>
      <c r="M348" s="236"/>
      <c r="N348" s="237"/>
      <c r="O348" s="237"/>
      <c r="P348" s="237"/>
      <c r="Q348" s="237"/>
      <c r="R348" s="237"/>
      <c r="S348" s="118"/>
      <c r="T348" s="118"/>
      <c r="U348" s="118"/>
      <c r="V348" s="118"/>
    </row>
    <row r="349" spans="1:22" s="119" customFormat="1" ht="30.75" customHeight="1">
      <c r="A349" s="236"/>
      <c r="B349" s="236"/>
      <c r="C349" s="236"/>
      <c r="D349" s="238"/>
      <c r="E349" s="238"/>
      <c r="F349" s="238"/>
      <c r="G349" s="238"/>
      <c r="H349" s="236"/>
      <c r="I349" s="236"/>
      <c r="J349" s="236"/>
      <c r="K349" s="236"/>
      <c r="L349" s="236"/>
      <c r="M349" s="236"/>
      <c r="N349" s="237"/>
      <c r="O349" s="237"/>
      <c r="P349" s="237"/>
      <c r="Q349" s="237"/>
      <c r="R349" s="237"/>
      <c r="S349" s="118"/>
      <c r="T349" s="118"/>
      <c r="U349" s="118"/>
      <c r="V349" s="118"/>
    </row>
    <row r="350" spans="1:22" s="119" customFormat="1" ht="75.75" customHeight="1" hidden="1">
      <c r="A350" s="236"/>
      <c r="B350" s="236"/>
      <c r="C350" s="236"/>
      <c r="D350" s="238"/>
      <c r="E350" s="238"/>
      <c r="F350" s="238"/>
      <c r="G350" s="238"/>
      <c r="H350" s="236"/>
      <c r="I350" s="236"/>
      <c r="J350" s="236"/>
      <c r="K350" s="236"/>
      <c r="L350" s="236"/>
      <c r="M350" s="236"/>
      <c r="N350" s="237"/>
      <c r="O350" s="237"/>
      <c r="P350" s="237"/>
      <c r="Q350" s="237"/>
      <c r="R350" s="237"/>
      <c r="S350" s="118"/>
      <c r="T350" s="118"/>
      <c r="U350" s="118"/>
      <c r="V350" s="118"/>
    </row>
    <row r="351" spans="1:22" s="119" customFormat="1" ht="75.75" customHeight="1">
      <c r="A351" s="236" t="s">
        <v>146</v>
      </c>
      <c r="B351" s="236"/>
      <c r="C351" s="236"/>
      <c r="D351" s="238">
        <v>33309084</v>
      </c>
      <c r="E351" s="238"/>
      <c r="F351" s="238"/>
      <c r="G351" s="238"/>
      <c r="H351" s="236" t="s">
        <v>147</v>
      </c>
      <c r="I351" s="236"/>
      <c r="J351" s="236"/>
      <c r="K351" s="236" t="s">
        <v>147</v>
      </c>
      <c r="L351" s="236"/>
      <c r="M351" s="236"/>
      <c r="N351" s="237" t="s">
        <v>1159</v>
      </c>
      <c r="O351" s="237"/>
      <c r="P351" s="237"/>
      <c r="Q351" s="237"/>
      <c r="R351" s="237"/>
      <c r="S351" s="118"/>
      <c r="T351" s="118"/>
      <c r="U351" s="118"/>
      <c r="V351" s="118"/>
    </row>
    <row r="352" spans="1:22" s="119" customFormat="1" ht="75.75" customHeight="1">
      <c r="A352" s="236"/>
      <c r="B352" s="236"/>
      <c r="C352" s="236"/>
      <c r="D352" s="238"/>
      <c r="E352" s="238"/>
      <c r="F352" s="238"/>
      <c r="G352" s="238"/>
      <c r="H352" s="236"/>
      <c r="I352" s="236"/>
      <c r="J352" s="236"/>
      <c r="K352" s="236"/>
      <c r="L352" s="236"/>
      <c r="M352" s="236"/>
      <c r="N352" s="237"/>
      <c r="O352" s="237"/>
      <c r="P352" s="237"/>
      <c r="Q352" s="237"/>
      <c r="R352" s="237"/>
      <c r="S352" s="118"/>
      <c r="T352" s="118"/>
      <c r="U352" s="118"/>
      <c r="V352" s="118"/>
    </row>
    <row r="353" spans="1:22" s="119" customFormat="1" ht="39" customHeight="1">
      <c r="A353" s="236"/>
      <c r="B353" s="236"/>
      <c r="C353" s="236"/>
      <c r="D353" s="238"/>
      <c r="E353" s="238"/>
      <c r="F353" s="238"/>
      <c r="G353" s="238"/>
      <c r="H353" s="236"/>
      <c r="I353" s="236"/>
      <c r="J353" s="236"/>
      <c r="K353" s="236"/>
      <c r="L353" s="236"/>
      <c r="M353" s="236"/>
      <c r="N353" s="237"/>
      <c r="O353" s="237"/>
      <c r="P353" s="237"/>
      <c r="Q353" s="237"/>
      <c r="R353" s="237"/>
      <c r="S353" s="118"/>
      <c r="T353" s="118"/>
      <c r="U353" s="118"/>
      <c r="V353" s="118"/>
    </row>
    <row r="354" spans="1:22" s="119" customFormat="1" ht="75.75" customHeight="1" hidden="1">
      <c r="A354" s="236"/>
      <c r="B354" s="236"/>
      <c r="C354" s="236"/>
      <c r="D354" s="238"/>
      <c r="E354" s="238"/>
      <c r="F354" s="238"/>
      <c r="G354" s="238"/>
      <c r="H354" s="236"/>
      <c r="I354" s="236"/>
      <c r="J354" s="236"/>
      <c r="K354" s="236"/>
      <c r="L354" s="236"/>
      <c r="M354" s="236"/>
      <c r="N354" s="237"/>
      <c r="O354" s="237"/>
      <c r="P354" s="237"/>
      <c r="Q354" s="237"/>
      <c r="R354" s="237"/>
      <c r="S354" s="118"/>
      <c r="T354" s="118"/>
      <c r="U354" s="118"/>
      <c r="V354" s="118"/>
    </row>
    <row r="355" spans="1:22" s="119" customFormat="1" ht="75.75" customHeight="1" hidden="1">
      <c r="A355" s="236"/>
      <c r="B355" s="236"/>
      <c r="C355" s="236"/>
      <c r="D355" s="238"/>
      <c r="E355" s="238"/>
      <c r="F355" s="238"/>
      <c r="G355" s="238"/>
      <c r="H355" s="236"/>
      <c r="I355" s="236"/>
      <c r="J355" s="236"/>
      <c r="K355" s="236"/>
      <c r="L355" s="236"/>
      <c r="M355" s="236"/>
      <c r="N355" s="237"/>
      <c r="O355" s="237"/>
      <c r="P355" s="237"/>
      <c r="Q355" s="237"/>
      <c r="R355" s="237"/>
      <c r="S355" s="118"/>
      <c r="T355" s="118"/>
      <c r="U355" s="118"/>
      <c r="V355" s="118"/>
    </row>
    <row r="356" spans="1:22" s="119" customFormat="1" ht="75.75" customHeight="1">
      <c r="A356" s="236" t="s">
        <v>148</v>
      </c>
      <c r="B356" s="236"/>
      <c r="C356" s="236"/>
      <c r="D356" s="238">
        <v>25008623</v>
      </c>
      <c r="E356" s="238"/>
      <c r="F356" s="238"/>
      <c r="G356" s="238"/>
      <c r="H356" s="236" t="s">
        <v>149</v>
      </c>
      <c r="I356" s="236"/>
      <c r="J356" s="236"/>
      <c r="K356" s="236" t="s">
        <v>149</v>
      </c>
      <c r="L356" s="236"/>
      <c r="M356" s="236"/>
      <c r="N356" s="237" t="s">
        <v>1159</v>
      </c>
      <c r="O356" s="237"/>
      <c r="P356" s="237"/>
      <c r="Q356" s="237"/>
      <c r="R356" s="237"/>
      <c r="S356" s="118"/>
      <c r="T356" s="118"/>
      <c r="U356" s="118"/>
      <c r="V356" s="118"/>
    </row>
    <row r="357" spans="1:22" s="119" customFormat="1" ht="75.75" customHeight="1">
      <c r="A357" s="236"/>
      <c r="B357" s="236"/>
      <c r="C357" s="236"/>
      <c r="D357" s="238"/>
      <c r="E357" s="238"/>
      <c r="F357" s="238"/>
      <c r="G357" s="238"/>
      <c r="H357" s="236"/>
      <c r="I357" s="236"/>
      <c r="J357" s="236"/>
      <c r="K357" s="236"/>
      <c r="L357" s="236"/>
      <c r="M357" s="236"/>
      <c r="N357" s="237"/>
      <c r="O357" s="237"/>
      <c r="P357" s="237"/>
      <c r="Q357" s="237"/>
      <c r="R357" s="237"/>
      <c r="S357" s="118"/>
      <c r="T357" s="118"/>
      <c r="U357" s="118"/>
      <c r="V357" s="118"/>
    </row>
    <row r="358" spans="1:22" s="119" customFormat="1" ht="26.25" customHeight="1">
      <c r="A358" s="236"/>
      <c r="B358" s="236"/>
      <c r="C358" s="236"/>
      <c r="D358" s="238"/>
      <c r="E358" s="238"/>
      <c r="F358" s="238"/>
      <c r="G358" s="238"/>
      <c r="H358" s="236"/>
      <c r="I358" s="236"/>
      <c r="J358" s="236"/>
      <c r="K358" s="236"/>
      <c r="L358" s="236"/>
      <c r="M358" s="236"/>
      <c r="N358" s="237"/>
      <c r="O358" s="237"/>
      <c r="P358" s="237"/>
      <c r="Q358" s="237"/>
      <c r="R358" s="237"/>
      <c r="S358" s="118"/>
      <c r="T358" s="118"/>
      <c r="U358" s="118"/>
      <c r="V358" s="118"/>
    </row>
    <row r="359" spans="1:22" s="119" customFormat="1" ht="75.75" customHeight="1" hidden="1">
      <c r="A359" s="236"/>
      <c r="B359" s="236"/>
      <c r="C359" s="236"/>
      <c r="D359" s="238"/>
      <c r="E359" s="238"/>
      <c r="F359" s="238"/>
      <c r="G359" s="238"/>
      <c r="H359" s="236"/>
      <c r="I359" s="236"/>
      <c r="J359" s="236"/>
      <c r="K359" s="236"/>
      <c r="L359" s="236"/>
      <c r="M359" s="236"/>
      <c r="N359" s="237"/>
      <c r="O359" s="237"/>
      <c r="P359" s="237"/>
      <c r="Q359" s="237"/>
      <c r="R359" s="237"/>
      <c r="S359" s="118"/>
      <c r="T359" s="118"/>
      <c r="U359" s="118"/>
      <c r="V359" s="118"/>
    </row>
    <row r="360" spans="1:22" s="119" customFormat="1" ht="75.75" customHeight="1" hidden="1">
      <c r="A360" s="236"/>
      <c r="B360" s="236"/>
      <c r="C360" s="236"/>
      <c r="D360" s="238"/>
      <c r="E360" s="238"/>
      <c r="F360" s="238"/>
      <c r="G360" s="238"/>
      <c r="H360" s="236"/>
      <c r="I360" s="236"/>
      <c r="J360" s="236"/>
      <c r="K360" s="236"/>
      <c r="L360" s="236"/>
      <c r="M360" s="236"/>
      <c r="N360" s="237"/>
      <c r="O360" s="237"/>
      <c r="P360" s="237"/>
      <c r="Q360" s="237"/>
      <c r="R360" s="237"/>
      <c r="S360" s="118"/>
      <c r="T360" s="118"/>
      <c r="U360" s="118"/>
      <c r="V360" s="118"/>
    </row>
    <row r="361" spans="1:22" s="119" customFormat="1" ht="75.75" customHeight="1">
      <c r="A361" s="236" t="s">
        <v>150</v>
      </c>
      <c r="B361" s="236"/>
      <c r="C361" s="236"/>
      <c r="D361" s="238">
        <v>25005501</v>
      </c>
      <c r="E361" s="238"/>
      <c r="F361" s="238"/>
      <c r="G361" s="238"/>
      <c r="H361" s="236" t="s">
        <v>151</v>
      </c>
      <c r="I361" s="236"/>
      <c r="J361" s="236"/>
      <c r="K361" s="236" t="s">
        <v>151</v>
      </c>
      <c r="L361" s="236"/>
      <c r="M361" s="236"/>
      <c r="N361" s="237" t="s">
        <v>1159</v>
      </c>
      <c r="O361" s="237"/>
      <c r="P361" s="237"/>
      <c r="Q361" s="237"/>
      <c r="R361" s="237"/>
      <c r="S361" s="118"/>
      <c r="T361" s="118"/>
      <c r="U361" s="118"/>
      <c r="V361" s="118"/>
    </row>
    <row r="362" spans="1:22" s="119" customFormat="1" ht="75.75" customHeight="1">
      <c r="A362" s="236"/>
      <c r="B362" s="236"/>
      <c r="C362" s="236"/>
      <c r="D362" s="238"/>
      <c r="E362" s="238"/>
      <c r="F362" s="238"/>
      <c r="G362" s="238"/>
      <c r="H362" s="236"/>
      <c r="I362" s="236"/>
      <c r="J362" s="236"/>
      <c r="K362" s="236"/>
      <c r="L362" s="236"/>
      <c r="M362" s="236"/>
      <c r="N362" s="237"/>
      <c r="O362" s="237"/>
      <c r="P362" s="237"/>
      <c r="Q362" s="237"/>
      <c r="R362" s="237"/>
      <c r="S362" s="118"/>
      <c r="T362" s="118"/>
      <c r="U362" s="118"/>
      <c r="V362" s="118"/>
    </row>
    <row r="363" spans="1:22" s="119" customFormat="1" ht="25.5" customHeight="1">
      <c r="A363" s="236"/>
      <c r="B363" s="236"/>
      <c r="C363" s="236"/>
      <c r="D363" s="238"/>
      <c r="E363" s="238"/>
      <c r="F363" s="238"/>
      <c r="G363" s="238"/>
      <c r="H363" s="236"/>
      <c r="I363" s="236"/>
      <c r="J363" s="236"/>
      <c r="K363" s="236"/>
      <c r="L363" s="236"/>
      <c r="M363" s="236"/>
      <c r="N363" s="237"/>
      <c r="O363" s="237"/>
      <c r="P363" s="237"/>
      <c r="Q363" s="237"/>
      <c r="R363" s="237"/>
      <c r="S363" s="118"/>
      <c r="T363" s="118"/>
      <c r="U363" s="118"/>
      <c r="V363" s="118"/>
    </row>
    <row r="364" spans="1:22" s="119" customFormat="1" ht="75.75" customHeight="1" hidden="1">
      <c r="A364" s="236"/>
      <c r="B364" s="236"/>
      <c r="C364" s="236"/>
      <c r="D364" s="238"/>
      <c r="E364" s="238"/>
      <c r="F364" s="238"/>
      <c r="G364" s="238"/>
      <c r="H364" s="236"/>
      <c r="I364" s="236"/>
      <c r="J364" s="236"/>
      <c r="K364" s="236"/>
      <c r="L364" s="236"/>
      <c r="M364" s="236"/>
      <c r="N364" s="237"/>
      <c r="O364" s="237"/>
      <c r="P364" s="237"/>
      <c r="Q364" s="237"/>
      <c r="R364" s="237"/>
      <c r="S364" s="118"/>
      <c r="T364" s="118"/>
      <c r="U364" s="118"/>
      <c r="V364" s="118"/>
    </row>
    <row r="365" spans="1:22" s="119" customFormat="1" ht="75.75" customHeight="1">
      <c r="A365" s="236" t="s">
        <v>152</v>
      </c>
      <c r="B365" s="236"/>
      <c r="C365" s="236"/>
      <c r="D365" s="238">
        <v>25005524</v>
      </c>
      <c r="E365" s="238"/>
      <c r="F365" s="238"/>
      <c r="G365" s="238"/>
      <c r="H365" s="236" t="s">
        <v>1869</v>
      </c>
      <c r="I365" s="236"/>
      <c r="J365" s="236"/>
      <c r="K365" s="236" t="s">
        <v>1869</v>
      </c>
      <c r="L365" s="236"/>
      <c r="M365" s="236"/>
      <c r="N365" s="237" t="s">
        <v>1159</v>
      </c>
      <c r="O365" s="237"/>
      <c r="P365" s="237"/>
      <c r="Q365" s="237"/>
      <c r="R365" s="237"/>
      <c r="S365" s="118"/>
      <c r="T365" s="118"/>
      <c r="U365" s="118"/>
      <c r="V365" s="118"/>
    </row>
    <row r="366" spans="1:22" s="119" customFormat="1" ht="75.75" customHeight="1">
      <c r="A366" s="236"/>
      <c r="B366" s="236"/>
      <c r="C366" s="236"/>
      <c r="D366" s="238"/>
      <c r="E366" s="238"/>
      <c r="F366" s="238"/>
      <c r="G366" s="238"/>
      <c r="H366" s="236"/>
      <c r="I366" s="236"/>
      <c r="J366" s="236"/>
      <c r="K366" s="236"/>
      <c r="L366" s="236"/>
      <c r="M366" s="236"/>
      <c r="N366" s="237"/>
      <c r="O366" s="237"/>
      <c r="P366" s="237"/>
      <c r="Q366" s="237"/>
      <c r="R366" s="237"/>
      <c r="S366" s="118"/>
      <c r="T366" s="118"/>
      <c r="U366" s="118"/>
      <c r="V366" s="118"/>
    </row>
    <row r="367" spans="1:22" s="119" customFormat="1" ht="52.5" customHeight="1">
      <c r="A367" s="236"/>
      <c r="B367" s="236"/>
      <c r="C367" s="236"/>
      <c r="D367" s="238"/>
      <c r="E367" s="238"/>
      <c r="F367" s="238"/>
      <c r="G367" s="238"/>
      <c r="H367" s="236"/>
      <c r="I367" s="236"/>
      <c r="J367" s="236"/>
      <c r="K367" s="236"/>
      <c r="L367" s="236"/>
      <c r="M367" s="236"/>
      <c r="N367" s="237"/>
      <c r="O367" s="237"/>
      <c r="P367" s="237"/>
      <c r="Q367" s="237"/>
      <c r="R367" s="237"/>
      <c r="S367" s="118"/>
      <c r="T367" s="118"/>
      <c r="U367" s="118"/>
      <c r="V367" s="118"/>
    </row>
    <row r="368" spans="1:22" s="119" customFormat="1" ht="75.75" customHeight="1" hidden="1">
      <c r="A368" s="236"/>
      <c r="B368" s="236"/>
      <c r="C368" s="236"/>
      <c r="D368" s="238"/>
      <c r="E368" s="238"/>
      <c r="F368" s="238"/>
      <c r="G368" s="238"/>
      <c r="H368" s="236"/>
      <c r="I368" s="236"/>
      <c r="J368" s="236"/>
      <c r="K368" s="236"/>
      <c r="L368" s="236"/>
      <c r="M368" s="236"/>
      <c r="N368" s="237"/>
      <c r="O368" s="237"/>
      <c r="P368" s="237"/>
      <c r="Q368" s="237"/>
      <c r="R368" s="237"/>
      <c r="S368" s="118"/>
      <c r="T368" s="118"/>
      <c r="U368" s="118"/>
      <c r="V368" s="118"/>
    </row>
    <row r="369" spans="1:22" s="119" customFormat="1" ht="75.75" customHeight="1" hidden="1">
      <c r="A369" s="236"/>
      <c r="B369" s="236"/>
      <c r="C369" s="236"/>
      <c r="D369" s="238"/>
      <c r="E369" s="238"/>
      <c r="F369" s="238"/>
      <c r="G369" s="238"/>
      <c r="H369" s="236"/>
      <c r="I369" s="236"/>
      <c r="J369" s="236"/>
      <c r="K369" s="236"/>
      <c r="L369" s="236"/>
      <c r="M369" s="236"/>
      <c r="N369" s="237"/>
      <c r="O369" s="237"/>
      <c r="P369" s="237"/>
      <c r="Q369" s="237"/>
      <c r="R369" s="237"/>
      <c r="S369" s="118"/>
      <c r="T369" s="118"/>
      <c r="U369" s="118"/>
      <c r="V369" s="118"/>
    </row>
    <row r="370" spans="1:22" s="119" customFormat="1" ht="75.75" customHeight="1">
      <c r="A370" s="236" t="s">
        <v>153</v>
      </c>
      <c r="B370" s="236"/>
      <c r="C370" s="236"/>
      <c r="D370" s="238">
        <v>25008652</v>
      </c>
      <c r="E370" s="238"/>
      <c r="F370" s="238"/>
      <c r="G370" s="238"/>
      <c r="H370" s="236" t="s">
        <v>154</v>
      </c>
      <c r="I370" s="236"/>
      <c r="J370" s="236"/>
      <c r="K370" s="236" t="s">
        <v>154</v>
      </c>
      <c r="L370" s="236"/>
      <c r="M370" s="236"/>
      <c r="N370" s="237" t="s">
        <v>1159</v>
      </c>
      <c r="O370" s="237"/>
      <c r="P370" s="237"/>
      <c r="Q370" s="237"/>
      <c r="R370" s="237"/>
      <c r="S370" s="118"/>
      <c r="T370" s="118"/>
      <c r="U370" s="118"/>
      <c r="V370" s="118"/>
    </row>
    <row r="371" spans="1:22" s="119" customFormat="1" ht="75.75" customHeight="1">
      <c r="A371" s="236"/>
      <c r="B371" s="236"/>
      <c r="C371" s="236"/>
      <c r="D371" s="238"/>
      <c r="E371" s="238"/>
      <c r="F371" s="238"/>
      <c r="G371" s="238"/>
      <c r="H371" s="236"/>
      <c r="I371" s="236"/>
      <c r="J371" s="236"/>
      <c r="K371" s="236"/>
      <c r="L371" s="236"/>
      <c r="M371" s="236"/>
      <c r="N371" s="237"/>
      <c r="O371" s="237"/>
      <c r="P371" s="237"/>
      <c r="Q371" s="237"/>
      <c r="R371" s="237"/>
      <c r="S371" s="118"/>
      <c r="T371" s="118"/>
      <c r="U371" s="118"/>
      <c r="V371" s="118"/>
    </row>
    <row r="372" spans="1:22" s="119" customFormat="1" ht="54" customHeight="1">
      <c r="A372" s="236"/>
      <c r="B372" s="236"/>
      <c r="C372" s="236"/>
      <c r="D372" s="238"/>
      <c r="E372" s="238"/>
      <c r="F372" s="238"/>
      <c r="G372" s="238"/>
      <c r="H372" s="236"/>
      <c r="I372" s="236"/>
      <c r="J372" s="236"/>
      <c r="K372" s="236"/>
      <c r="L372" s="236"/>
      <c r="M372" s="236"/>
      <c r="N372" s="237"/>
      <c r="O372" s="237"/>
      <c r="P372" s="237"/>
      <c r="Q372" s="237"/>
      <c r="R372" s="237"/>
      <c r="S372" s="118"/>
      <c r="T372" s="118"/>
      <c r="U372" s="118"/>
      <c r="V372" s="118"/>
    </row>
    <row r="373" spans="1:22" s="119" customFormat="1" ht="75.75" customHeight="1" hidden="1">
      <c r="A373" s="236"/>
      <c r="B373" s="236"/>
      <c r="C373" s="236"/>
      <c r="D373" s="238"/>
      <c r="E373" s="238"/>
      <c r="F373" s="238"/>
      <c r="G373" s="238"/>
      <c r="H373" s="236"/>
      <c r="I373" s="236"/>
      <c r="J373" s="236"/>
      <c r="K373" s="236"/>
      <c r="L373" s="236"/>
      <c r="M373" s="236"/>
      <c r="N373" s="237"/>
      <c r="O373" s="237"/>
      <c r="P373" s="237"/>
      <c r="Q373" s="237"/>
      <c r="R373" s="237"/>
      <c r="S373" s="118"/>
      <c r="T373" s="118"/>
      <c r="U373" s="118"/>
      <c r="V373" s="118"/>
    </row>
    <row r="374" spans="1:22" s="119" customFormat="1" ht="75.75" customHeight="1" hidden="1">
      <c r="A374" s="236"/>
      <c r="B374" s="236"/>
      <c r="C374" s="236"/>
      <c r="D374" s="238"/>
      <c r="E374" s="238"/>
      <c r="F374" s="238"/>
      <c r="G374" s="238"/>
      <c r="H374" s="236"/>
      <c r="I374" s="236"/>
      <c r="J374" s="236"/>
      <c r="K374" s="236"/>
      <c r="L374" s="236"/>
      <c r="M374" s="236"/>
      <c r="N374" s="237"/>
      <c r="O374" s="237"/>
      <c r="P374" s="237"/>
      <c r="Q374" s="237"/>
      <c r="R374" s="237"/>
      <c r="S374" s="118"/>
      <c r="T374" s="118"/>
      <c r="U374" s="118"/>
      <c r="V374" s="118"/>
    </row>
    <row r="375" spans="1:22" s="119" customFormat="1" ht="75.75" customHeight="1">
      <c r="A375" s="236" t="s">
        <v>155</v>
      </c>
      <c r="B375" s="236"/>
      <c r="C375" s="236"/>
      <c r="D375" s="238">
        <v>25005487</v>
      </c>
      <c r="E375" s="238"/>
      <c r="F375" s="238"/>
      <c r="G375" s="238"/>
      <c r="H375" s="236" t="s">
        <v>1517</v>
      </c>
      <c r="I375" s="236"/>
      <c r="J375" s="236"/>
      <c r="K375" s="236" t="s">
        <v>1517</v>
      </c>
      <c r="L375" s="236"/>
      <c r="M375" s="236"/>
      <c r="N375" s="237" t="s">
        <v>1159</v>
      </c>
      <c r="O375" s="237"/>
      <c r="P375" s="237"/>
      <c r="Q375" s="237"/>
      <c r="R375" s="237"/>
      <c r="S375" s="118"/>
      <c r="T375" s="118"/>
      <c r="U375" s="118"/>
      <c r="V375" s="118"/>
    </row>
    <row r="376" spans="1:22" s="119" customFormat="1" ht="75.75" customHeight="1">
      <c r="A376" s="236"/>
      <c r="B376" s="236"/>
      <c r="C376" s="236"/>
      <c r="D376" s="238"/>
      <c r="E376" s="238"/>
      <c r="F376" s="238"/>
      <c r="G376" s="238"/>
      <c r="H376" s="236"/>
      <c r="I376" s="236"/>
      <c r="J376" s="236"/>
      <c r="K376" s="236"/>
      <c r="L376" s="236"/>
      <c r="M376" s="236"/>
      <c r="N376" s="237"/>
      <c r="O376" s="237"/>
      <c r="P376" s="237"/>
      <c r="Q376" s="237"/>
      <c r="R376" s="237"/>
      <c r="S376" s="118"/>
      <c r="T376" s="118"/>
      <c r="U376" s="118"/>
      <c r="V376" s="118"/>
    </row>
    <row r="377" spans="1:22" s="119" customFormat="1" ht="44.25" customHeight="1">
      <c r="A377" s="236"/>
      <c r="B377" s="236"/>
      <c r="C377" s="236"/>
      <c r="D377" s="238"/>
      <c r="E377" s="238"/>
      <c r="F377" s="238"/>
      <c r="G377" s="238"/>
      <c r="H377" s="236"/>
      <c r="I377" s="236"/>
      <c r="J377" s="236"/>
      <c r="K377" s="236"/>
      <c r="L377" s="236"/>
      <c r="M377" s="236"/>
      <c r="N377" s="237"/>
      <c r="O377" s="237"/>
      <c r="P377" s="237"/>
      <c r="Q377" s="237"/>
      <c r="R377" s="237"/>
      <c r="S377" s="118"/>
      <c r="T377" s="118"/>
      <c r="U377" s="118"/>
      <c r="V377" s="118"/>
    </row>
    <row r="378" spans="1:22" s="119" customFormat="1" ht="75.75" customHeight="1" hidden="1">
      <c r="A378" s="236"/>
      <c r="B378" s="236"/>
      <c r="C378" s="236"/>
      <c r="D378" s="238"/>
      <c r="E378" s="238"/>
      <c r="F378" s="238"/>
      <c r="G378" s="238"/>
      <c r="H378" s="236"/>
      <c r="I378" s="236"/>
      <c r="J378" s="236"/>
      <c r="K378" s="236"/>
      <c r="L378" s="236"/>
      <c r="M378" s="236"/>
      <c r="N378" s="237"/>
      <c r="O378" s="237"/>
      <c r="P378" s="237"/>
      <c r="Q378" s="237"/>
      <c r="R378" s="237"/>
      <c r="S378" s="118"/>
      <c r="T378" s="118"/>
      <c r="U378" s="118"/>
      <c r="V378" s="118"/>
    </row>
    <row r="379" spans="1:22" s="119" customFormat="1" ht="75.75" customHeight="1">
      <c r="A379" s="236" t="s">
        <v>1518</v>
      </c>
      <c r="B379" s="236"/>
      <c r="C379" s="236"/>
      <c r="D379" s="238">
        <v>33212100</v>
      </c>
      <c r="E379" s="238"/>
      <c r="F379" s="238"/>
      <c r="G379" s="238"/>
      <c r="H379" s="236" t="s">
        <v>1519</v>
      </c>
      <c r="I379" s="236"/>
      <c r="J379" s="236"/>
      <c r="K379" s="236" t="s">
        <v>1519</v>
      </c>
      <c r="L379" s="236"/>
      <c r="M379" s="236"/>
      <c r="N379" s="237" t="s">
        <v>1159</v>
      </c>
      <c r="O379" s="237"/>
      <c r="P379" s="237"/>
      <c r="Q379" s="237"/>
      <c r="R379" s="237"/>
      <c r="S379" s="118"/>
      <c r="T379" s="118"/>
      <c r="U379" s="118"/>
      <c r="V379" s="118"/>
    </row>
    <row r="380" spans="1:22" s="119" customFormat="1" ht="78" customHeight="1">
      <c r="A380" s="236"/>
      <c r="B380" s="236"/>
      <c r="C380" s="236"/>
      <c r="D380" s="238"/>
      <c r="E380" s="238"/>
      <c r="F380" s="238"/>
      <c r="G380" s="238"/>
      <c r="H380" s="236"/>
      <c r="I380" s="236"/>
      <c r="J380" s="236"/>
      <c r="K380" s="236"/>
      <c r="L380" s="236"/>
      <c r="M380" s="236"/>
      <c r="N380" s="237"/>
      <c r="O380" s="237"/>
      <c r="P380" s="237"/>
      <c r="Q380" s="237"/>
      <c r="R380" s="237"/>
      <c r="S380" s="118"/>
      <c r="T380" s="118"/>
      <c r="U380" s="118"/>
      <c r="V380" s="118"/>
    </row>
    <row r="381" spans="1:22" s="119" customFormat="1" ht="75.75" customHeight="1">
      <c r="A381" s="236" t="s">
        <v>1520</v>
      </c>
      <c r="B381" s="236"/>
      <c r="C381" s="236"/>
      <c r="D381" s="238">
        <v>33221382</v>
      </c>
      <c r="E381" s="238"/>
      <c r="F381" s="238"/>
      <c r="G381" s="238"/>
      <c r="H381" s="236" t="s">
        <v>1827</v>
      </c>
      <c r="I381" s="236"/>
      <c r="J381" s="236"/>
      <c r="K381" s="236" t="s">
        <v>1827</v>
      </c>
      <c r="L381" s="236"/>
      <c r="M381" s="236"/>
      <c r="N381" s="237" t="s">
        <v>1159</v>
      </c>
      <c r="O381" s="237"/>
      <c r="P381" s="237"/>
      <c r="Q381" s="237"/>
      <c r="R381" s="237"/>
      <c r="S381" s="118"/>
      <c r="T381" s="118"/>
      <c r="U381" s="118"/>
      <c r="V381" s="118"/>
    </row>
    <row r="382" spans="1:22" s="119" customFormat="1" ht="99.75" customHeight="1">
      <c r="A382" s="236"/>
      <c r="B382" s="236"/>
      <c r="C382" s="236"/>
      <c r="D382" s="238"/>
      <c r="E382" s="238"/>
      <c r="F382" s="238"/>
      <c r="G382" s="238"/>
      <c r="H382" s="236"/>
      <c r="I382" s="236"/>
      <c r="J382" s="236"/>
      <c r="K382" s="236"/>
      <c r="L382" s="236"/>
      <c r="M382" s="236"/>
      <c r="N382" s="237"/>
      <c r="O382" s="237"/>
      <c r="P382" s="237"/>
      <c r="Q382" s="237"/>
      <c r="R382" s="237"/>
      <c r="S382" s="118"/>
      <c r="T382" s="118"/>
      <c r="U382" s="118"/>
      <c r="V382" s="118"/>
    </row>
    <row r="383" spans="1:22" s="119" customFormat="1" ht="75.75" customHeight="1">
      <c r="A383" s="236" t="s">
        <v>1828</v>
      </c>
      <c r="B383" s="236"/>
      <c r="C383" s="236"/>
      <c r="D383" s="238">
        <v>25005665</v>
      </c>
      <c r="E383" s="238"/>
      <c r="F383" s="238"/>
      <c r="G383" s="238"/>
      <c r="H383" s="236" t="s">
        <v>1721</v>
      </c>
      <c r="I383" s="236"/>
      <c r="J383" s="236"/>
      <c r="K383" s="236" t="s">
        <v>1721</v>
      </c>
      <c r="L383" s="236"/>
      <c r="M383" s="236"/>
      <c r="N383" s="237" t="s">
        <v>1159</v>
      </c>
      <c r="O383" s="237"/>
      <c r="P383" s="237"/>
      <c r="Q383" s="237"/>
      <c r="R383" s="237"/>
      <c r="S383" s="118"/>
      <c r="T383" s="118"/>
      <c r="U383" s="118"/>
      <c r="V383" s="118"/>
    </row>
    <row r="384" spans="1:22" s="119" customFormat="1" ht="75.75" customHeight="1">
      <c r="A384" s="236"/>
      <c r="B384" s="236"/>
      <c r="C384" s="236"/>
      <c r="D384" s="238"/>
      <c r="E384" s="238"/>
      <c r="F384" s="238"/>
      <c r="G384" s="238"/>
      <c r="H384" s="236"/>
      <c r="I384" s="236"/>
      <c r="J384" s="236"/>
      <c r="K384" s="236"/>
      <c r="L384" s="236"/>
      <c r="M384" s="236"/>
      <c r="N384" s="237"/>
      <c r="O384" s="237"/>
      <c r="P384" s="237"/>
      <c r="Q384" s="237"/>
      <c r="R384" s="237"/>
      <c r="S384" s="118"/>
      <c r="T384" s="118"/>
      <c r="U384" s="118"/>
      <c r="V384" s="118"/>
    </row>
    <row r="385" spans="1:22" s="119" customFormat="1" ht="41.25" customHeight="1">
      <c r="A385" s="236"/>
      <c r="B385" s="236"/>
      <c r="C385" s="236"/>
      <c r="D385" s="238"/>
      <c r="E385" s="238"/>
      <c r="F385" s="238"/>
      <c r="G385" s="238"/>
      <c r="H385" s="236"/>
      <c r="I385" s="236"/>
      <c r="J385" s="236"/>
      <c r="K385" s="236"/>
      <c r="L385" s="236"/>
      <c r="M385" s="236"/>
      <c r="N385" s="237"/>
      <c r="O385" s="237"/>
      <c r="P385" s="237"/>
      <c r="Q385" s="237"/>
      <c r="R385" s="237"/>
      <c r="S385" s="118"/>
      <c r="T385" s="118"/>
      <c r="U385" s="118"/>
      <c r="V385" s="118"/>
    </row>
    <row r="386" spans="1:22" s="119" customFormat="1" ht="75.75" customHeight="1" hidden="1">
      <c r="A386" s="236"/>
      <c r="B386" s="236"/>
      <c r="C386" s="236"/>
      <c r="D386" s="238"/>
      <c r="E386" s="238"/>
      <c r="F386" s="238"/>
      <c r="G386" s="238"/>
      <c r="H386" s="236"/>
      <c r="I386" s="236"/>
      <c r="J386" s="236"/>
      <c r="K386" s="236"/>
      <c r="L386" s="236"/>
      <c r="M386" s="236"/>
      <c r="N386" s="237"/>
      <c r="O386" s="237"/>
      <c r="P386" s="237"/>
      <c r="Q386" s="237"/>
      <c r="R386" s="237"/>
      <c r="S386" s="118"/>
      <c r="T386" s="118"/>
      <c r="U386" s="118"/>
      <c r="V386" s="118"/>
    </row>
    <row r="387" spans="1:22" s="119" customFormat="1" ht="75.75" customHeight="1">
      <c r="A387" s="236" t="s">
        <v>1829</v>
      </c>
      <c r="B387" s="236"/>
      <c r="C387" s="236"/>
      <c r="D387" s="238">
        <v>25008669</v>
      </c>
      <c r="E387" s="238"/>
      <c r="F387" s="238"/>
      <c r="G387" s="238"/>
      <c r="H387" s="236" t="s">
        <v>1830</v>
      </c>
      <c r="I387" s="236"/>
      <c r="J387" s="236"/>
      <c r="K387" s="236" t="s">
        <v>1830</v>
      </c>
      <c r="L387" s="236"/>
      <c r="M387" s="236"/>
      <c r="N387" s="237" t="s">
        <v>1159</v>
      </c>
      <c r="O387" s="237"/>
      <c r="P387" s="237"/>
      <c r="Q387" s="237"/>
      <c r="R387" s="237"/>
      <c r="S387" s="118"/>
      <c r="T387" s="118"/>
      <c r="U387" s="118"/>
      <c r="V387" s="118"/>
    </row>
    <row r="388" spans="1:22" s="119" customFormat="1" ht="75.75" customHeight="1">
      <c r="A388" s="236"/>
      <c r="B388" s="236"/>
      <c r="C388" s="236"/>
      <c r="D388" s="238"/>
      <c r="E388" s="238"/>
      <c r="F388" s="238"/>
      <c r="G388" s="238"/>
      <c r="H388" s="236"/>
      <c r="I388" s="236"/>
      <c r="J388" s="236"/>
      <c r="K388" s="236"/>
      <c r="L388" s="236"/>
      <c r="M388" s="236"/>
      <c r="N388" s="237"/>
      <c r="O388" s="237"/>
      <c r="P388" s="237"/>
      <c r="Q388" s="237"/>
      <c r="R388" s="237"/>
      <c r="S388" s="118"/>
      <c r="T388" s="118"/>
      <c r="U388" s="118"/>
      <c r="V388" s="118"/>
    </row>
    <row r="389" spans="1:22" s="119" customFormat="1" ht="15.75" customHeight="1">
      <c r="A389" s="236"/>
      <c r="B389" s="236"/>
      <c r="C389" s="236"/>
      <c r="D389" s="238"/>
      <c r="E389" s="238"/>
      <c r="F389" s="238"/>
      <c r="G389" s="238"/>
      <c r="H389" s="236"/>
      <c r="I389" s="236"/>
      <c r="J389" s="236"/>
      <c r="K389" s="236"/>
      <c r="L389" s="236"/>
      <c r="M389" s="236"/>
      <c r="N389" s="237"/>
      <c r="O389" s="237"/>
      <c r="P389" s="237"/>
      <c r="Q389" s="237"/>
      <c r="R389" s="237"/>
      <c r="S389" s="118"/>
      <c r="T389" s="118"/>
      <c r="U389" s="118"/>
      <c r="V389" s="118"/>
    </row>
    <row r="390" spans="1:22" s="119" customFormat="1" ht="75.75" customHeight="1">
      <c r="A390" s="236" t="s">
        <v>1831</v>
      </c>
      <c r="B390" s="236"/>
      <c r="C390" s="236"/>
      <c r="D390" s="238">
        <v>25008592</v>
      </c>
      <c r="E390" s="238"/>
      <c r="F390" s="238"/>
      <c r="G390" s="238"/>
      <c r="H390" s="236" t="s">
        <v>1832</v>
      </c>
      <c r="I390" s="236"/>
      <c r="J390" s="236"/>
      <c r="K390" s="236" t="s">
        <v>1832</v>
      </c>
      <c r="L390" s="236"/>
      <c r="M390" s="236"/>
      <c r="N390" s="237" t="s">
        <v>1159</v>
      </c>
      <c r="O390" s="237"/>
      <c r="P390" s="237"/>
      <c r="Q390" s="237"/>
      <c r="R390" s="237"/>
      <c r="S390" s="118"/>
      <c r="T390" s="118"/>
      <c r="U390" s="118"/>
      <c r="V390" s="118"/>
    </row>
    <row r="391" spans="1:22" s="119" customFormat="1" ht="75.75" customHeight="1">
      <c r="A391" s="236"/>
      <c r="B391" s="236"/>
      <c r="C391" s="236"/>
      <c r="D391" s="238"/>
      <c r="E391" s="238"/>
      <c r="F391" s="238"/>
      <c r="G391" s="238"/>
      <c r="H391" s="236"/>
      <c r="I391" s="236"/>
      <c r="J391" s="236"/>
      <c r="K391" s="236"/>
      <c r="L391" s="236"/>
      <c r="M391" s="236"/>
      <c r="N391" s="237"/>
      <c r="O391" s="237"/>
      <c r="P391" s="237"/>
      <c r="Q391" s="237"/>
      <c r="R391" s="237"/>
      <c r="S391" s="118"/>
      <c r="T391" s="118"/>
      <c r="U391" s="118"/>
      <c r="V391" s="118"/>
    </row>
    <row r="392" spans="1:22" s="119" customFormat="1" ht="29.25" customHeight="1">
      <c r="A392" s="236"/>
      <c r="B392" s="236"/>
      <c r="C392" s="236"/>
      <c r="D392" s="238"/>
      <c r="E392" s="238"/>
      <c r="F392" s="238"/>
      <c r="G392" s="238"/>
      <c r="H392" s="236"/>
      <c r="I392" s="236"/>
      <c r="J392" s="236"/>
      <c r="K392" s="236"/>
      <c r="L392" s="236"/>
      <c r="M392" s="236"/>
      <c r="N392" s="237"/>
      <c r="O392" s="237"/>
      <c r="P392" s="237"/>
      <c r="Q392" s="237"/>
      <c r="R392" s="237"/>
      <c r="S392" s="118"/>
      <c r="T392" s="118"/>
      <c r="U392" s="118"/>
      <c r="V392" s="118"/>
    </row>
    <row r="393" spans="1:22" s="119" customFormat="1" ht="75.75" customHeight="1" hidden="1">
      <c r="A393" s="236"/>
      <c r="B393" s="236"/>
      <c r="C393" s="236"/>
      <c r="D393" s="238"/>
      <c r="E393" s="238"/>
      <c r="F393" s="238"/>
      <c r="G393" s="238"/>
      <c r="H393" s="236"/>
      <c r="I393" s="236"/>
      <c r="J393" s="236"/>
      <c r="K393" s="236"/>
      <c r="L393" s="236"/>
      <c r="M393" s="236"/>
      <c r="N393" s="237"/>
      <c r="O393" s="237"/>
      <c r="P393" s="237"/>
      <c r="Q393" s="237"/>
      <c r="R393" s="237"/>
      <c r="S393" s="118"/>
      <c r="T393" s="118"/>
      <c r="U393" s="118"/>
      <c r="V393" s="118"/>
    </row>
    <row r="394" spans="1:22" s="119" customFormat="1" ht="75.75" customHeight="1" hidden="1">
      <c r="A394" s="236"/>
      <c r="B394" s="236"/>
      <c r="C394" s="236"/>
      <c r="D394" s="238"/>
      <c r="E394" s="238"/>
      <c r="F394" s="238"/>
      <c r="G394" s="238"/>
      <c r="H394" s="236"/>
      <c r="I394" s="236"/>
      <c r="J394" s="236"/>
      <c r="K394" s="236"/>
      <c r="L394" s="236"/>
      <c r="M394" s="236"/>
      <c r="N394" s="237"/>
      <c r="O394" s="237"/>
      <c r="P394" s="237"/>
      <c r="Q394" s="237"/>
      <c r="R394" s="237"/>
      <c r="S394" s="118"/>
      <c r="T394" s="118"/>
      <c r="U394" s="118"/>
      <c r="V394" s="118"/>
    </row>
    <row r="395" spans="1:22" s="119" customFormat="1" ht="75.75" customHeight="1">
      <c r="A395" s="236" t="s">
        <v>1833</v>
      </c>
      <c r="B395" s="236"/>
      <c r="C395" s="236"/>
      <c r="D395" s="238">
        <v>25008698</v>
      </c>
      <c r="E395" s="238"/>
      <c r="F395" s="238"/>
      <c r="G395" s="238"/>
      <c r="H395" s="236" t="s">
        <v>1834</v>
      </c>
      <c r="I395" s="236"/>
      <c r="J395" s="236"/>
      <c r="K395" s="236" t="s">
        <v>1834</v>
      </c>
      <c r="L395" s="236"/>
      <c r="M395" s="236"/>
      <c r="N395" s="237" t="s">
        <v>1159</v>
      </c>
      <c r="O395" s="237"/>
      <c r="P395" s="237"/>
      <c r="Q395" s="237"/>
      <c r="R395" s="237"/>
      <c r="S395" s="118"/>
      <c r="T395" s="118"/>
      <c r="U395" s="118"/>
      <c r="V395" s="118"/>
    </row>
    <row r="396" spans="1:22" s="119" customFormat="1" ht="75.75" customHeight="1">
      <c r="A396" s="236"/>
      <c r="B396" s="236"/>
      <c r="C396" s="236"/>
      <c r="D396" s="238"/>
      <c r="E396" s="238"/>
      <c r="F396" s="238"/>
      <c r="G396" s="238"/>
      <c r="H396" s="236"/>
      <c r="I396" s="236"/>
      <c r="J396" s="236"/>
      <c r="K396" s="236"/>
      <c r="L396" s="236"/>
      <c r="M396" s="236"/>
      <c r="N396" s="237"/>
      <c r="O396" s="237"/>
      <c r="P396" s="237"/>
      <c r="Q396" s="237"/>
      <c r="R396" s="237"/>
      <c r="S396" s="118"/>
      <c r="T396" s="118"/>
      <c r="U396" s="118"/>
      <c r="V396" s="118"/>
    </row>
    <row r="397" spans="1:22" s="119" customFormat="1" ht="73.5" customHeight="1">
      <c r="A397" s="236"/>
      <c r="B397" s="236"/>
      <c r="C397" s="236"/>
      <c r="D397" s="238"/>
      <c r="E397" s="238"/>
      <c r="F397" s="238"/>
      <c r="G397" s="238"/>
      <c r="H397" s="236"/>
      <c r="I397" s="236"/>
      <c r="J397" s="236"/>
      <c r="K397" s="236"/>
      <c r="L397" s="236"/>
      <c r="M397" s="236"/>
      <c r="N397" s="237"/>
      <c r="O397" s="237"/>
      <c r="P397" s="237"/>
      <c r="Q397" s="237"/>
      <c r="R397" s="237"/>
      <c r="S397" s="118"/>
      <c r="T397" s="118"/>
      <c r="U397" s="118"/>
      <c r="V397" s="118"/>
    </row>
    <row r="398" spans="1:22" s="119" customFormat="1" ht="75.75" customHeight="1" hidden="1">
      <c r="A398" s="236"/>
      <c r="B398" s="236"/>
      <c r="C398" s="236"/>
      <c r="D398" s="238"/>
      <c r="E398" s="238"/>
      <c r="F398" s="238"/>
      <c r="G398" s="238"/>
      <c r="H398" s="236"/>
      <c r="I398" s="236"/>
      <c r="J398" s="236"/>
      <c r="K398" s="236"/>
      <c r="L398" s="236"/>
      <c r="M398" s="236"/>
      <c r="N398" s="237"/>
      <c r="O398" s="237"/>
      <c r="P398" s="237"/>
      <c r="Q398" s="237"/>
      <c r="R398" s="237"/>
      <c r="S398" s="118"/>
      <c r="T398" s="118"/>
      <c r="U398" s="118"/>
      <c r="V398" s="118"/>
    </row>
    <row r="399" spans="1:22" s="119" customFormat="1" ht="75.75" customHeight="1" hidden="1">
      <c r="A399" s="236"/>
      <c r="B399" s="236"/>
      <c r="C399" s="236"/>
      <c r="D399" s="238"/>
      <c r="E399" s="238"/>
      <c r="F399" s="238"/>
      <c r="G399" s="238"/>
      <c r="H399" s="236"/>
      <c r="I399" s="236"/>
      <c r="J399" s="236"/>
      <c r="K399" s="236"/>
      <c r="L399" s="236"/>
      <c r="M399" s="236"/>
      <c r="N399" s="237"/>
      <c r="O399" s="237"/>
      <c r="P399" s="237"/>
      <c r="Q399" s="237"/>
      <c r="R399" s="237"/>
      <c r="S399" s="118"/>
      <c r="T399" s="118"/>
      <c r="U399" s="118"/>
      <c r="V399" s="118"/>
    </row>
    <row r="400" spans="1:22" s="119" customFormat="1" ht="75.75" customHeight="1">
      <c r="A400" s="236" t="s">
        <v>266</v>
      </c>
      <c r="B400" s="236"/>
      <c r="C400" s="236"/>
      <c r="D400" s="238">
        <v>25015712</v>
      </c>
      <c r="E400" s="238"/>
      <c r="F400" s="238"/>
      <c r="G400" s="238"/>
      <c r="H400" s="236" t="s">
        <v>267</v>
      </c>
      <c r="I400" s="236"/>
      <c r="J400" s="236"/>
      <c r="K400" s="236" t="s">
        <v>267</v>
      </c>
      <c r="L400" s="236"/>
      <c r="M400" s="236"/>
      <c r="N400" s="237" t="s">
        <v>1159</v>
      </c>
      <c r="O400" s="237"/>
      <c r="P400" s="237"/>
      <c r="Q400" s="237"/>
      <c r="R400" s="237"/>
      <c r="S400" s="118"/>
      <c r="T400" s="118"/>
      <c r="U400" s="118"/>
      <c r="V400" s="118"/>
    </row>
    <row r="401" spans="1:22" s="119" customFormat="1" ht="75.75" customHeight="1">
      <c r="A401" s="236"/>
      <c r="B401" s="236"/>
      <c r="C401" s="236"/>
      <c r="D401" s="238"/>
      <c r="E401" s="238"/>
      <c r="F401" s="238"/>
      <c r="G401" s="238"/>
      <c r="H401" s="236"/>
      <c r="I401" s="236"/>
      <c r="J401" s="236"/>
      <c r="K401" s="236"/>
      <c r="L401" s="236"/>
      <c r="M401" s="236"/>
      <c r="N401" s="237"/>
      <c r="O401" s="237"/>
      <c r="P401" s="237"/>
      <c r="Q401" s="237"/>
      <c r="R401" s="237"/>
      <c r="S401" s="118"/>
      <c r="T401" s="118"/>
      <c r="U401" s="118"/>
      <c r="V401" s="118"/>
    </row>
    <row r="402" spans="1:22" s="119" customFormat="1" ht="75.75" customHeight="1">
      <c r="A402" s="236"/>
      <c r="B402" s="236"/>
      <c r="C402" s="236"/>
      <c r="D402" s="238"/>
      <c r="E402" s="238"/>
      <c r="F402" s="238"/>
      <c r="G402" s="238"/>
      <c r="H402" s="236"/>
      <c r="I402" s="236"/>
      <c r="J402" s="236"/>
      <c r="K402" s="236"/>
      <c r="L402" s="236"/>
      <c r="M402" s="236"/>
      <c r="N402" s="237"/>
      <c r="O402" s="237"/>
      <c r="P402" s="237"/>
      <c r="Q402" s="237"/>
      <c r="R402" s="237"/>
      <c r="S402" s="118"/>
      <c r="T402" s="118"/>
      <c r="U402" s="118"/>
      <c r="V402" s="118"/>
    </row>
    <row r="403" spans="1:22" s="119" customFormat="1" ht="6" customHeight="1">
      <c r="A403" s="236"/>
      <c r="B403" s="236"/>
      <c r="C403" s="236"/>
      <c r="D403" s="238"/>
      <c r="E403" s="238"/>
      <c r="F403" s="238"/>
      <c r="G403" s="238"/>
      <c r="H403" s="236"/>
      <c r="I403" s="236"/>
      <c r="J403" s="236"/>
      <c r="K403" s="236"/>
      <c r="L403" s="236"/>
      <c r="M403" s="236"/>
      <c r="N403" s="237"/>
      <c r="O403" s="237"/>
      <c r="P403" s="237"/>
      <c r="Q403" s="237"/>
      <c r="R403" s="237"/>
      <c r="S403" s="118"/>
      <c r="T403" s="118"/>
      <c r="U403" s="118"/>
      <c r="V403" s="118"/>
    </row>
    <row r="404" spans="1:22" s="119" customFormat="1" ht="75.75" customHeight="1" hidden="1">
      <c r="A404" s="236"/>
      <c r="B404" s="236"/>
      <c r="C404" s="236"/>
      <c r="D404" s="238"/>
      <c r="E404" s="238"/>
      <c r="F404" s="238"/>
      <c r="G404" s="238"/>
      <c r="H404" s="236"/>
      <c r="I404" s="236"/>
      <c r="J404" s="236"/>
      <c r="K404" s="236"/>
      <c r="L404" s="236"/>
      <c r="M404" s="236"/>
      <c r="N404" s="237"/>
      <c r="O404" s="237"/>
      <c r="P404" s="237"/>
      <c r="Q404" s="237"/>
      <c r="R404" s="237"/>
      <c r="S404" s="118"/>
      <c r="T404" s="118"/>
      <c r="U404" s="118"/>
      <c r="V404" s="118"/>
    </row>
    <row r="405" spans="1:22" s="119" customFormat="1" ht="75.75" customHeight="1" hidden="1">
      <c r="A405" s="236"/>
      <c r="B405" s="236"/>
      <c r="C405" s="236"/>
      <c r="D405" s="238"/>
      <c r="E405" s="238"/>
      <c r="F405" s="238"/>
      <c r="G405" s="238"/>
      <c r="H405" s="236"/>
      <c r="I405" s="236"/>
      <c r="J405" s="236"/>
      <c r="K405" s="236"/>
      <c r="L405" s="236"/>
      <c r="M405" s="236"/>
      <c r="N405" s="237"/>
      <c r="O405" s="237"/>
      <c r="P405" s="237"/>
      <c r="Q405" s="237"/>
      <c r="R405" s="237"/>
      <c r="S405" s="118"/>
      <c r="T405" s="118"/>
      <c r="U405" s="118"/>
      <c r="V405" s="118"/>
    </row>
    <row r="406" spans="1:22" s="119" customFormat="1" ht="75.75" customHeight="1">
      <c r="A406" s="236" t="s">
        <v>268</v>
      </c>
      <c r="B406" s="236"/>
      <c r="C406" s="236"/>
      <c r="D406" s="238">
        <v>33117290</v>
      </c>
      <c r="E406" s="238"/>
      <c r="F406" s="238"/>
      <c r="G406" s="238"/>
      <c r="H406" s="236" t="s">
        <v>269</v>
      </c>
      <c r="I406" s="236"/>
      <c r="J406" s="236"/>
      <c r="K406" s="236" t="s">
        <v>269</v>
      </c>
      <c r="L406" s="236"/>
      <c r="M406" s="236"/>
      <c r="N406" s="237" t="s">
        <v>1159</v>
      </c>
      <c r="O406" s="237"/>
      <c r="P406" s="237"/>
      <c r="Q406" s="237"/>
      <c r="R406" s="237"/>
      <c r="S406" s="118"/>
      <c r="T406" s="118"/>
      <c r="U406" s="118"/>
      <c r="V406" s="118"/>
    </row>
    <row r="407" spans="1:22" s="119" customFormat="1" ht="75.75" customHeight="1">
      <c r="A407" s="236"/>
      <c r="B407" s="236"/>
      <c r="C407" s="236"/>
      <c r="D407" s="238"/>
      <c r="E407" s="238"/>
      <c r="F407" s="238"/>
      <c r="G407" s="238"/>
      <c r="H407" s="236"/>
      <c r="I407" s="236"/>
      <c r="J407" s="236"/>
      <c r="K407" s="236"/>
      <c r="L407" s="236"/>
      <c r="M407" s="236"/>
      <c r="N407" s="237"/>
      <c r="O407" s="237"/>
      <c r="P407" s="237"/>
      <c r="Q407" s="237"/>
      <c r="R407" s="237"/>
      <c r="S407" s="118"/>
      <c r="T407" s="118"/>
      <c r="U407" s="118"/>
      <c r="V407" s="118"/>
    </row>
    <row r="408" spans="1:22" s="119" customFormat="1" ht="74.25" customHeight="1">
      <c r="A408" s="236"/>
      <c r="B408" s="236"/>
      <c r="C408" s="236"/>
      <c r="D408" s="238"/>
      <c r="E408" s="238"/>
      <c r="F408" s="238"/>
      <c r="G408" s="238"/>
      <c r="H408" s="236"/>
      <c r="I408" s="236"/>
      <c r="J408" s="236"/>
      <c r="K408" s="236"/>
      <c r="L408" s="236"/>
      <c r="M408" s="236"/>
      <c r="N408" s="237"/>
      <c r="O408" s="237"/>
      <c r="P408" s="237"/>
      <c r="Q408" s="237"/>
      <c r="R408" s="237"/>
      <c r="S408" s="118"/>
      <c r="T408" s="118"/>
      <c r="U408" s="118"/>
      <c r="V408" s="118"/>
    </row>
    <row r="409" spans="1:22" s="119" customFormat="1" ht="75.75" customHeight="1" hidden="1">
      <c r="A409" s="236"/>
      <c r="B409" s="236"/>
      <c r="C409" s="236"/>
      <c r="D409" s="238"/>
      <c r="E409" s="238"/>
      <c r="F409" s="238"/>
      <c r="G409" s="238"/>
      <c r="H409" s="236"/>
      <c r="I409" s="236"/>
      <c r="J409" s="236"/>
      <c r="K409" s="236"/>
      <c r="L409" s="236"/>
      <c r="M409" s="236"/>
      <c r="N409" s="237"/>
      <c r="O409" s="237"/>
      <c r="P409" s="237"/>
      <c r="Q409" s="237"/>
      <c r="R409" s="237"/>
      <c r="S409" s="118"/>
      <c r="T409" s="118"/>
      <c r="U409" s="118"/>
      <c r="V409" s="118"/>
    </row>
    <row r="410" spans="1:22" s="119" customFormat="1" ht="75.75" customHeight="1" hidden="1">
      <c r="A410" s="236"/>
      <c r="B410" s="236"/>
      <c r="C410" s="236"/>
      <c r="D410" s="238"/>
      <c r="E410" s="238"/>
      <c r="F410" s="238"/>
      <c r="G410" s="238"/>
      <c r="H410" s="236"/>
      <c r="I410" s="236"/>
      <c r="J410" s="236"/>
      <c r="K410" s="236"/>
      <c r="L410" s="236"/>
      <c r="M410" s="236"/>
      <c r="N410" s="237"/>
      <c r="O410" s="237"/>
      <c r="P410" s="237"/>
      <c r="Q410" s="237"/>
      <c r="R410" s="237"/>
      <c r="S410" s="118"/>
      <c r="T410" s="118"/>
      <c r="U410" s="118"/>
      <c r="V410" s="118"/>
    </row>
    <row r="411" spans="1:22" s="119" customFormat="1" ht="75.75" customHeight="1">
      <c r="A411" s="236" t="s">
        <v>270</v>
      </c>
      <c r="B411" s="236"/>
      <c r="C411" s="236"/>
      <c r="D411" s="238">
        <v>33517539</v>
      </c>
      <c r="E411" s="238"/>
      <c r="F411" s="238"/>
      <c r="G411" s="238"/>
      <c r="H411" s="236" t="s">
        <v>271</v>
      </c>
      <c r="I411" s="236"/>
      <c r="J411" s="236"/>
      <c r="K411" s="236" t="s">
        <v>271</v>
      </c>
      <c r="L411" s="236"/>
      <c r="M411" s="236"/>
      <c r="N411" s="237" t="s">
        <v>1159</v>
      </c>
      <c r="O411" s="237"/>
      <c r="P411" s="237"/>
      <c r="Q411" s="237"/>
      <c r="R411" s="237"/>
      <c r="S411" s="118"/>
      <c r="T411" s="118"/>
      <c r="U411" s="118"/>
      <c r="V411" s="118"/>
    </row>
    <row r="412" spans="1:22" s="119" customFormat="1" ht="75.75" customHeight="1">
      <c r="A412" s="236"/>
      <c r="B412" s="236"/>
      <c r="C412" s="236"/>
      <c r="D412" s="238"/>
      <c r="E412" s="238"/>
      <c r="F412" s="238"/>
      <c r="G412" s="238"/>
      <c r="H412" s="236"/>
      <c r="I412" s="236"/>
      <c r="J412" s="236"/>
      <c r="K412" s="236"/>
      <c r="L412" s="236"/>
      <c r="M412" s="236"/>
      <c r="N412" s="237"/>
      <c r="O412" s="237"/>
      <c r="P412" s="237"/>
      <c r="Q412" s="237"/>
      <c r="R412" s="237"/>
      <c r="S412" s="118"/>
      <c r="T412" s="118"/>
      <c r="U412" s="118"/>
      <c r="V412" s="118"/>
    </row>
    <row r="413" spans="1:22" s="119" customFormat="1" ht="21.75" customHeight="1">
      <c r="A413" s="236"/>
      <c r="B413" s="236"/>
      <c r="C413" s="236"/>
      <c r="D413" s="238"/>
      <c r="E413" s="238"/>
      <c r="F413" s="238"/>
      <c r="G413" s="238"/>
      <c r="H413" s="236"/>
      <c r="I413" s="236"/>
      <c r="J413" s="236"/>
      <c r="K413" s="236"/>
      <c r="L413" s="236"/>
      <c r="M413" s="236"/>
      <c r="N413" s="237"/>
      <c r="O413" s="237"/>
      <c r="P413" s="237"/>
      <c r="Q413" s="237"/>
      <c r="R413" s="237"/>
      <c r="S413" s="118"/>
      <c r="T413" s="118"/>
      <c r="U413" s="118"/>
      <c r="V413" s="118"/>
    </row>
    <row r="414" spans="1:22" s="119" customFormat="1" ht="75.75" customHeight="1" hidden="1">
      <c r="A414" s="236"/>
      <c r="B414" s="236"/>
      <c r="C414" s="236"/>
      <c r="D414" s="238"/>
      <c r="E414" s="238"/>
      <c r="F414" s="238"/>
      <c r="G414" s="238"/>
      <c r="H414" s="236"/>
      <c r="I414" s="236"/>
      <c r="J414" s="236"/>
      <c r="K414" s="236"/>
      <c r="L414" s="236"/>
      <c r="M414" s="236"/>
      <c r="N414" s="237"/>
      <c r="O414" s="237"/>
      <c r="P414" s="237"/>
      <c r="Q414" s="237"/>
      <c r="R414" s="237"/>
      <c r="S414" s="118"/>
      <c r="T414" s="118"/>
      <c r="U414" s="118"/>
      <c r="V414" s="118"/>
    </row>
    <row r="415" spans="1:22" s="119" customFormat="1" ht="75.75" customHeight="1">
      <c r="A415" s="236" t="s">
        <v>272</v>
      </c>
      <c r="B415" s="236"/>
      <c r="C415" s="236"/>
      <c r="D415" s="238">
        <v>33293111</v>
      </c>
      <c r="E415" s="238"/>
      <c r="F415" s="238"/>
      <c r="G415" s="238"/>
      <c r="H415" s="236" t="s">
        <v>273</v>
      </c>
      <c r="I415" s="236"/>
      <c r="J415" s="236"/>
      <c r="K415" s="236" t="s">
        <v>273</v>
      </c>
      <c r="L415" s="236"/>
      <c r="M415" s="236"/>
      <c r="N415" s="237" t="s">
        <v>1159</v>
      </c>
      <c r="O415" s="237"/>
      <c r="P415" s="237"/>
      <c r="Q415" s="237"/>
      <c r="R415" s="237"/>
      <c r="S415" s="118"/>
      <c r="T415" s="118"/>
      <c r="U415" s="118"/>
      <c r="V415" s="118"/>
    </row>
    <row r="416" spans="1:22" s="119" customFormat="1" ht="75.75" customHeight="1">
      <c r="A416" s="236"/>
      <c r="B416" s="236"/>
      <c r="C416" s="236"/>
      <c r="D416" s="238"/>
      <c r="E416" s="238"/>
      <c r="F416" s="238"/>
      <c r="G416" s="238"/>
      <c r="H416" s="236"/>
      <c r="I416" s="236"/>
      <c r="J416" s="236"/>
      <c r="K416" s="236"/>
      <c r="L416" s="236"/>
      <c r="M416" s="236"/>
      <c r="N416" s="237"/>
      <c r="O416" s="237"/>
      <c r="P416" s="237"/>
      <c r="Q416" s="237"/>
      <c r="R416" s="237"/>
      <c r="S416" s="118"/>
      <c r="T416" s="118"/>
      <c r="U416" s="118"/>
      <c r="V416" s="118"/>
    </row>
    <row r="417" spans="1:22" s="119" customFormat="1" ht="75.75" customHeight="1">
      <c r="A417" s="236"/>
      <c r="B417" s="236"/>
      <c r="C417" s="236"/>
      <c r="D417" s="238"/>
      <c r="E417" s="238"/>
      <c r="F417" s="238"/>
      <c r="G417" s="238"/>
      <c r="H417" s="236"/>
      <c r="I417" s="236"/>
      <c r="J417" s="236"/>
      <c r="K417" s="236"/>
      <c r="L417" s="236"/>
      <c r="M417" s="236"/>
      <c r="N417" s="237"/>
      <c r="O417" s="237"/>
      <c r="P417" s="237"/>
      <c r="Q417" s="237"/>
      <c r="R417" s="237"/>
      <c r="S417" s="118"/>
      <c r="T417" s="118"/>
      <c r="U417" s="118"/>
      <c r="V417" s="118"/>
    </row>
    <row r="418" spans="1:22" s="119" customFormat="1" ht="75.75" customHeight="1" hidden="1">
      <c r="A418" s="236"/>
      <c r="B418" s="236"/>
      <c r="C418" s="236"/>
      <c r="D418" s="238"/>
      <c r="E418" s="238"/>
      <c r="F418" s="238"/>
      <c r="G418" s="238"/>
      <c r="H418" s="236"/>
      <c r="I418" s="236"/>
      <c r="J418" s="236"/>
      <c r="K418" s="236"/>
      <c r="L418" s="236"/>
      <c r="M418" s="236"/>
      <c r="N418" s="237"/>
      <c r="O418" s="237"/>
      <c r="P418" s="237"/>
      <c r="Q418" s="237"/>
      <c r="R418" s="237"/>
      <c r="S418" s="118"/>
      <c r="T418" s="118"/>
      <c r="U418" s="118"/>
      <c r="V418" s="118"/>
    </row>
    <row r="419" spans="1:22" s="119" customFormat="1" ht="75.75" customHeight="1">
      <c r="A419" s="236" t="s">
        <v>274</v>
      </c>
      <c r="B419" s="236"/>
      <c r="C419" s="236"/>
      <c r="D419" s="238">
        <v>33293148</v>
      </c>
      <c r="E419" s="238"/>
      <c r="F419" s="238"/>
      <c r="G419" s="238"/>
      <c r="H419" s="236" t="s">
        <v>275</v>
      </c>
      <c r="I419" s="236"/>
      <c r="J419" s="236"/>
      <c r="K419" s="236" t="s">
        <v>275</v>
      </c>
      <c r="L419" s="236"/>
      <c r="M419" s="236"/>
      <c r="N419" s="237" t="s">
        <v>1159</v>
      </c>
      <c r="O419" s="237"/>
      <c r="P419" s="237"/>
      <c r="Q419" s="237"/>
      <c r="R419" s="237"/>
      <c r="S419" s="118"/>
      <c r="T419" s="118"/>
      <c r="U419" s="118"/>
      <c r="V419" s="118"/>
    </row>
    <row r="420" spans="1:22" s="119" customFormat="1" ht="75.75" customHeight="1">
      <c r="A420" s="236"/>
      <c r="B420" s="236"/>
      <c r="C420" s="236"/>
      <c r="D420" s="238"/>
      <c r="E420" s="238"/>
      <c r="F420" s="238"/>
      <c r="G420" s="238"/>
      <c r="H420" s="236"/>
      <c r="I420" s="236"/>
      <c r="J420" s="236"/>
      <c r="K420" s="236"/>
      <c r="L420" s="236"/>
      <c r="M420" s="236"/>
      <c r="N420" s="237"/>
      <c r="O420" s="237"/>
      <c r="P420" s="237"/>
      <c r="Q420" s="237"/>
      <c r="R420" s="237"/>
      <c r="S420" s="118"/>
      <c r="T420" s="118"/>
      <c r="U420" s="118"/>
      <c r="V420" s="118"/>
    </row>
    <row r="421" spans="1:22" s="119" customFormat="1" ht="59.25" customHeight="1">
      <c r="A421" s="236"/>
      <c r="B421" s="236"/>
      <c r="C421" s="236"/>
      <c r="D421" s="238"/>
      <c r="E421" s="238"/>
      <c r="F421" s="238"/>
      <c r="G421" s="238"/>
      <c r="H421" s="236"/>
      <c r="I421" s="236"/>
      <c r="J421" s="236"/>
      <c r="K421" s="236"/>
      <c r="L421" s="236"/>
      <c r="M421" s="236"/>
      <c r="N421" s="237"/>
      <c r="O421" s="237"/>
      <c r="P421" s="237"/>
      <c r="Q421" s="237"/>
      <c r="R421" s="237"/>
      <c r="S421" s="118"/>
      <c r="T421" s="118"/>
      <c r="U421" s="118"/>
      <c r="V421" s="118"/>
    </row>
    <row r="422" spans="1:22" s="119" customFormat="1" ht="75.75" customHeight="1" hidden="1">
      <c r="A422" s="236"/>
      <c r="B422" s="236"/>
      <c r="C422" s="236"/>
      <c r="D422" s="238"/>
      <c r="E422" s="238"/>
      <c r="F422" s="238"/>
      <c r="G422" s="238"/>
      <c r="H422" s="236"/>
      <c r="I422" s="236"/>
      <c r="J422" s="236"/>
      <c r="K422" s="236"/>
      <c r="L422" s="236"/>
      <c r="M422" s="236"/>
      <c r="N422" s="237"/>
      <c r="O422" s="237"/>
      <c r="P422" s="237"/>
      <c r="Q422" s="237"/>
      <c r="R422" s="237"/>
      <c r="S422" s="118"/>
      <c r="T422" s="118"/>
      <c r="U422" s="118"/>
      <c r="V422" s="118"/>
    </row>
    <row r="423" spans="1:22" s="119" customFormat="1" ht="75.75" customHeight="1">
      <c r="A423" s="236" t="s">
        <v>276</v>
      </c>
      <c r="B423" s="236"/>
      <c r="C423" s="236"/>
      <c r="D423" s="238">
        <v>33319726</v>
      </c>
      <c r="E423" s="238"/>
      <c r="F423" s="238"/>
      <c r="G423" s="238"/>
      <c r="H423" s="236" t="s">
        <v>277</v>
      </c>
      <c r="I423" s="236"/>
      <c r="J423" s="236"/>
      <c r="K423" s="236" t="s">
        <v>277</v>
      </c>
      <c r="L423" s="236"/>
      <c r="M423" s="236"/>
      <c r="N423" s="237" t="s">
        <v>1159</v>
      </c>
      <c r="O423" s="237"/>
      <c r="P423" s="237"/>
      <c r="Q423" s="237"/>
      <c r="R423" s="237"/>
      <c r="S423" s="118"/>
      <c r="T423" s="118"/>
      <c r="U423" s="118"/>
      <c r="V423" s="118"/>
    </row>
    <row r="424" spans="1:22" s="119" customFormat="1" ht="75.75" customHeight="1">
      <c r="A424" s="236"/>
      <c r="B424" s="236"/>
      <c r="C424" s="236"/>
      <c r="D424" s="238"/>
      <c r="E424" s="238"/>
      <c r="F424" s="238"/>
      <c r="G424" s="238"/>
      <c r="H424" s="236"/>
      <c r="I424" s="236"/>
      <c r="J424" s="236"/>
      <c r="K424" s="236"/>
      <c r="L424" s="236"/>
      <c r="M424" s="236"/>
      <c r="N424" s="237"/>
      <c r="O424" s="237"/>
      <c r="P424" s="237"/>
      <c r="Q424" s="237"/>
      <c r="R424" s="237"/>
      <c r="S424" s="118"/>
      <c r="T424" s="118"/>
      <c r="U424" s="118"/>
      <c r="V424" s="118"/>
    </row>
    <row r="425" spans="1:22" s="119" customFormat="1" ht="75.75" customHeight="1">
      <c r="A425" s="236"/>
      <c r="B425" s="236"/>
      <c r="C425" s="236"/>
      <c r="D425" s="238"/>
      <c r="E425" s="238"/>
      <c r="F425" s="238"/>
      <c r="G425" s="238"/>
      <c r="H425" s="236"/>
      <c r="I425" s="236"/>
      <c r="J425" s="236"/>
      <c r="K425" s="236"/>
      <c r="L425" s="236"/>
      <c r="M425" s="236"/>
      <c r="N425" s="237"/>
      <c r="O425" s="237"/>
      <c r="P425" s="237"/>
      <c r="Q425" s="237"/>
      <c r="R425" s="237"/>
      <c r="S425" s="118"/>
      <c r="T425" s="118"/>
      <c r="U425" s="118"/>
      <c r="V425" s="118"/>
    </row>
    <row r="426" spans="1:22" s="119" customFormat="1" ht="1.5" customHeight="1">
      <c r="A426" s="236"/>
      <c r="B426" s="236"/>
      <c r="C426" s="236"/>
      <c r="D426" s="238"/>
      <c r="E426" s="238"/>
      <c r="F426" s="238"/>
      <c r="G426" s="238"/>
      <c r="H426" s="236"/>
      <c r="I426" s="236"/>
      <c r="J426" s="236"/>
      <c r="K426" s="236"/>
      <c r="L426" s="236"/>
      <c r="M426" s="236"/>
      <c r="N426" s="237"/>
      <c r="O426" s="237"/>
      <c r="P426" s="237"/>
      <c r="Q426" s="237"/>
      <c r="R426" s="237"/>
      <c r="S426" s="118"/>
      <c r="T426" s="118"/>
      <c r="U426" s="118"/>
      <c r="V426" s="118"/>
    </row>
    <row r="427" spans="1:22" s="119" customFormat="1" ht="75.75" customHeight="1" hidden="1">
      <c r="A427" s="236"/>
      <c r="B427" s="236"/>
      <c r="C427" s="236"/>
      <c r="D427" s="238"/>
      <c r="E427" s="238"/>
      <c r="F427" s="238"/>
      <c r="G427" s="238"/>
      <c r="H427" s="236"/>
      <c r="I427" s="236"/>
      <c r="J427" s="236"/>
      <c r="K427" s="236"/>
      <c r="L427" s="236"/>
      <c r="M427" s="236"/>
      <c r="N427" s="237"/>
      <c r="O427" s="237"/>
      <c r="P427" s="237"/>
      <c r="Q427" s="237"/>
      <c r="R427" s="237"/>
      <c r="S427" s="118"/>
      <c r="T427" s="118"/>
      <c r="U427" s="118"/>
      <c r="V427" s="118"/>
    </row>
    <row r="428" spans="1:22" s="119" customFormat="1" ht="75.75" customHeight="1" hidden="1">
      <c r="A428" s="236"/>
      <c r="B428" s="236"/>
      <c r="C428" s="236"/>
      <c r="D428" s="238"/>
      <c r="E428" s="238"/>
      <c r="F428" s="238"/>
      <c r="G428" s="238"/>
      <c r="H428" s="236"/>
      <c r="I428" s="236"/>
      <c r="J428" s="236"/>
      <c r="K428" s="236"/>
      <c r="L428" s="236"/>
      <c r="M428" s="236"/>
      <c r="N428" s="237"/>
      <c r="O428" s="237"/>
      <c r="P428" s="237"/>
      <c r="Q428" s="237"/>
      <c r="R428" s="237"/>
      <c r="S428" s="118"/>
      <c r="T428" s="118"/>
      <c r="U428" s="118"/>
      <c r="V428" s="118"/>
    </row>
    <row r="429" spans="1:22" s="119" customFormat="1" ht="75.75" customHeight="1">
      <c r="A429" s="236" t="s">
        <v>278</v>
      </c>
      <c r="B429" s="236"/>
      <c r="C429" s="236"/>
      <c r="D429" s="238">
        <v>33653390</v>
      </c>
      <c r="E429" s="238"/>
      <c r="F429" s="238"/>
      <c r="G429" s="238"/>
      <c r="H429" s="236" t="s">
        <v>279</v>
      </c>
      <c r="I429" s="236"/>
      <c r="J429" s="236"/>
      <c r="K429" s="236" t="s">
        <v>279</v>
      </c>
      <c r="L429" s="236"/>
      <c r="M429" s="236"/>
      <c r="N429" s="237" t="s">
        <v>1159</v>
      </c>
      <c r="O429" s="237"/>
      <c r="P429" s="237"/>
      <c r="Q429" s="237"/>
      <c r="R429" s="237"/>
      <c r="S429" s="118"/>
      <c r="T429" s="118"/>
      <c r="U429" s="118"/>
      <c r="V429" s="118"/>
    </row>
    <row r="430" spans="1:22" s="119" customFormat="1" ht="75.75" customHeight="1">
      <c r="A430" s="236"/>
      <c r="B430" s="236"/>
      <c r="C430" s="236"/>
      <c r="D430" s="238"/>
      <c r="E430" s="238"/>
      <c r="F430" s="238"/>
      <c r="G430" s="238"/>
      <c r="H430" s="236"/>
      <c r="I430" s="236"/>
      <c r="J430" s="236"/>
      <c r="K430" s="236"/>
      <c r="L430" s="236"/>
      <c r="M430" s="236"/>
      <c r="N430" s="237"/>
      <c r="O430" s="237"/>
      <c r="P430" s="237"/>
      <c r="Q430" s="237"/>
      <c r="R430" s="237"/>
      <c r="S430" s="118"/>
      <c r="T430" s="118"/>
      <c r="U430" s="118"/>
      <c r="V430" s="118"/>
    </row>
    <row r="431" spans="1:22" s="119" customFormat="1" ht="26.25" customHeight="1">
      <c r="A431" s="236"/>
      <c r="B431" s="236"/>
      <c r="C431" s="236"/>
      <c r="D431" s="238"/>
      <c r="E431" s="238"/>
      <c r="F431" s="238"/>
      <c r="G431" s="238"/>
      <c r="H431" s="236"/>
      <c r="I431" s="236"/>
      <c r="J431" s="236"/>
      <c r="K431" s="236"/>
      <c r="L431" s="236"/>
      <c r="M431" s="236"/>
      <c r="N431" s="237"/>
      <c r="O431" s="237"/>
      <c r="P431" s="237"/>
      <c r="Q431" s="237"/>
      <c r="R431" s="237"/>
      <c r="S431" s="118"/>
      <c r="T431" s="118"/>
      <c r="U431" s="118"/>
      <c r="V431" s="118"/>
    </row>
    <row r="432" spans="1:22" s="119" customFormat="1" ht="75.75" customHeight="1" hidden="1">
      <c r="A432" s="236"/>
      <c r="B432" s="236"/>
      <c r="C432" s="236"/>
      <c r="D432" s="238"/>
      <c r="E432" s="238"/>
      <c r="F432" s="238"/>
      <c r="G432" s="238"/>
      <c r="H432" s="236"/>
      <c r="I432" s="236"/>
      <c r="J432" s="236"/>
      <c r="K432" s="236"/>
      <c r="L432" s="236"/>
      <c r="M432" s="236"/>
      <c r="N432" s="237"/>
      <c r="O432" s="237"/>
      <c r="P432" s="237"/>
      <c r="Q432" s="237"/>
      <c r="R432" s="237"/>
      <c r="S432" s="118"/>
      <c r="T432" s="118"/>
      <c r="U432" s="118"/>
      <c r="V432" s="118"/>
    </row>
    <row r="433" spans="1:22" s="119" customFormat="1" ht="75.75" customHeight="1" hidden="1">
      <c r="A433" s="236"/>
      <c r="B433" s="236"/>
      <c r="C433" s="236"/>
      <c r="D433" s="238"/>
      <c r="E433" s="238"/>
      <c r="F433" s="238"/>
      <c r="G433" s="238"/>
      <c r="H433" s="236"/>
      <c r="I433" s="236"/>
      <c r="J433" s="236"/>
      <c r="K433" s="236"/>
      <c r="L433" s="236"/>
      <c r="M433" s="236"/>
      <c r="N433" s="237"/>
      <c r="O433" s="237"/>
      <c r="P433" s="237"/>
      <c r="Q433" s="237"/>
      <c r="R433" s="237"/>
      <c r="S433" s="118"/>
      <c r="T433" s="118"/>
      <c r="U433" s="118"/>
      <c r="V433" s="118"/>
    </row>
    <row r="434" spans="1:22" s="119" customFormat="1" ht="75.75" customHeight="1">
      <c r="A434" s="236" t="s">
        <v>280</v>
      </c>
      <c r="B434" s="236"/>
      <c r="C434" s="236"/>
      <c r="D434" s="238">
        <v>33623586</v>
      </c>
      <c r="E434" s="238"/>
      <c r="F434" s="238"/>
      <c r="G434" s="238"/>
      <c r="H434" s="236" t="s">
        <v>1720</v>
      </c>
      <c r="I434" s="236"/>
      <c r="J434" s="236"/>
      <c r="K434" s="236" t="s">
        <v>1720</v>
      </c>
      <c r="L434" s="236"/>
      <c r="M434" s="236"/>
      <c r="N434" s="237" t="s">
        <v>1159</v>
      </c>
      <c r="O434" s="237"/>
      <c r="P434" s="237"/>
      <c r="Q434" s="237"/>
      <c r="R434" s="237"/>
      <c r="S434" s="118"/>
      <c r="T434" s="118"/>
      <c r="U434" s="118"/>
      <c r="V434" s="118"/>
    </row>
    <row r="435" spans="1:22" s="119" customFormat="1" ht="67.5" customHeight="1">
      <c r="A435" s="236"/>
      <c r="B435" s="236"/>
      <c r="C435" s="236"/>
      <c r="D435" s="238"/>
      <c r="E435" s="238"/>
      <c r="F435" s="238"/>
      <c r="G435" s="238"/>
      <c r="H435" s="236"/>
      <c r="I435" s="236"/>
      <c r="J435" s="236"/>
      <c r="K435" s="236"/>
      <c r="L435" s="236"/>
      <c r="M435" s="236"/>
      <c r="N435" s="237"/>
      <c r="O435" s="237"/>
      <c r="P435" s="237"/>
      <c r="Q435" s="237"/>
      <c r="R435" s="237"/>
      <c r="S435" s="118"/>
      <c r="T435" s="118"/>
      <c r="U435" s="118"/>
      <c r="V435" s="118"/>
    </row>
    <row r="436" spans="1:22" s="119" customFormat="1" ht="33" customHeight="1" hidden="1">
      <c r="A436" s="236"/>
      <c r="B436" s="236"/>
      <c r="C436" s="236"/>
      <c r="D436" s="238"/>
      <c r="E436" s="238"/>
      <c r="F436" s="238"/>
      <c r="G436" s="238"/>
      <c r="H436" s="236"/>
      <c r="I436" s="236"/>
      <c r="J436" s="236"/>
      <c r="K436" s="236"/>
      <c r="L436" s="236"/>
      <c r="M436" s="236"/>
      <c r="N436" s="237"/>
      <c r="O436" s="237"/>
      <c r="P436" s="237"/>
      <c r="Q436" s="237"/>
      <c r="R436" s="237"/>
      <c r="S436" s="118"/>
      <c r="T436" s="118"/>
      <c r="U436" s="118"/>
      <c r="V436" s="118"/>
    </row>
    <row r="437" spans="1:22" s="119" customFormat="1" ht="75.75" customHeight="1" hidden="1">
      <c r="A437" s="236"/>
      <c r="B437" s="236"/>
      <c r="C437" s="236"/>
      <c r="D437" s="238"/>
      <c r="E437" s="238"/>
      <c r="F437" s="238"/>
      <c r="G437" s="238"/>
      <c r="H437" s="236"/>
      <c r="I437" s="236"/>
      <c r="J437" s="236"/>
      <c r="K437" s="236"/>
      <c r="L437" s="236"/>
      <c r="M437" s="236"/>
      <c r="N437" s="237"/>
      <c r="O437" s="237"/>
      <c r="P437" s="237"/>
      <c r="Q437" s="237"/>
      <c r="R437" s="237"/>
      <c r="S437" s="118"/>
      <c r="T437" s="118"/>
      <c r="U437" s="118"/>
      <c r="V437" s="118"/>
    </row>
    <row r="438" spans="1:22" s="119" customFormat="1" ht="75.75" customHeight="1" hidden="1">
      <c r="A438" s="236"/>
      <c r="B438" s="236"/>
      <c r="C438" s="236"/>
      <c r="D438" s="238"/>
      <c r="E438" s="238"/>
      <c r="F438" s="238"/>
      <c r="G438" s="238"/>
      <c r="H438" s="236"/>
      <c r="I438" s="236"/>
      <c r="J438" s="236"/>
      <c r="K438" s="236"/>
      <c r="L438" s="236"/>
      <c r="M438" s="236"/>
      <c r="N438" s="237"/>
      <c r="O438" s="237"/>
      <c r="P438" s="237"/>
      <c r="Q438" s="237"/>
      <c r="R438" s="237"/>
      <c r="S438" s="118"/>
      <c r="T438" s="118"/>
      <c r="U438" s="118"/>
      <c r="V438" s="118"/>
    </row>
    <row r="439" spans="1:22" s="119" customFormat="1" ht="75.75" customHeight="1">
      <c r="A439" s="236" t="s">
        <v>281</v>
      </c>
      <c r="B439" s="236"/>
      <c r="C439" s="236"/>
      <c r="D439" s="238">
        <v>33513382</v>
      </c>
      <c r="E439" s="238"/>
      <c r="F439" s="238"/>
      <c r="G439" s="238"/>
      <c r="H439" s="236" t="s">
        <v>282</v>
      </c>
      <c r="I439" s="236"/>
      <c r="J439" s="236"/>
      <c r="K439" s="236" t="s">
        <v>282</v>
      </c>
      <c r="L439" s="236"/>
      <c r="M439" s="236"/>
      <c r="N439" s="237" t="s">
        <v>1159</v>
      </c>
      <c r="O439" s="237"/>
      <c r="P439" s="237"/>
      <c r="Q439" s="237"/>
      <c r="R439" s="237"/>
      <c r="S439" s="118"/>
      <c r="T439" s="118"/>
      <c r="U439" s="118"/>
      <c r="V439" s="118"/>
    </row>
    <row r="440" spans="1:22" s="119" customFormat="1" ht="75.75" customHeight="1">
      <c r="A440" s="236"/>
      <c r="B440" s="236"/>
      <c r="C440" s="236"/>
      <c r="D440" s="238"/>
      <c r="E440" s="238"/>
      <c r="F440" s="238"/>
      <c r="G440" s="238"/>
      <c r="H440" s="236"/>
      <c r="I440" s="236"/>
      <c r="J440" s="236"/>
      <c r="K440" s="236"/>
      <c r="L440" s="236"/>
      <c r="M440" s="236"/>
      <c r="N440" s="237"/>
      <c r="O440" s="237"/>
      <c r="P440" s="237"/>
      <c r="Q440" s="237"/>
      <c r="R440" s="237"/>
      <c r="S440" s="118"/>
      <c r="T440" s="118"/>
      <c r="U440" s="118"/>
      <c r="V440" s="118"/>
    </row>
    <row r="441" spans="1:22" s="119" customFormat="1" ht="11.25" customHeight="1">
      <c r="A441" s="236"/>
      <c r="B441" s="236"/>
      <c r="C441" s="236"/>
      <c r="D441" s="238"/>
      <c r="E441" s="238"/>
      <c r="F441" s="238"/>
      <c r="G441" s="238"/>
      <c r="H441" s="236"/>
      <c r="I441" s="236"/>
      <c r="J441" s="236"/>
      <c r="K441" s="236"/>
      <c r="L441" s="236"/>
      <c r="M441" s="236"/>
      <c r="N441" s="237"/>
      <c r="O441" s="237"/>
      <c r="P441" s="237"/>
      <c r="Q441" s="237"/>
      <c r="R441" s="237"/>
      <c r="S441" s="118"/>
      <c r="T441" s="118"/>
      <c r="U441" s="118"/>
      <c r="V441" s="118"/>
    </row>
    <row r="442" spans="1:22" s="119" customFormat="1" ht="75.75" customHeight="1" hidden="1">
      <c r="A442" s="236"/>
      <c r="B442" s="236"/>
      <c r="C442" s="236"/>
      <c r="D442" s="238"/>
      <c r="E442" s="238"/>
      <c r="F442" s="238"/>
      <c r="G442" s="238"/>
      <c r="H442" s="236"/>
      <c r="I442" s="236"/>
      <c r="J442" s="236"/>
      <c r="K442" s="236"/>
      <c r="L442" s="236"/>
      <c r="M442" s="236"/>
      <c r="N442" s="237"/>
      <c r="O442" s="237"/>
      <c r="P442" s="237"/>
      <c r="Q442" s="237"/>
      <c r="R442" s="237"/>
      <c r="S442" s="118"/>
      <c r="T442" s="118"/>
      <c r="U442" s="118"/>
      <c r="V442" s="118"/>
    </row>
    <row r="443" spans="1:22" s="119" customFormat="1" ht="75.75" customHeight="1" hidden="1">
      <c r="A443" s="236"/>
      <c r="B443" s="236"/>
      <c r="C443" s="236"/>
      <c r="D443" s="238"/>
      <c r="E443" s="238"/>
      <c r="F443" s="238"/>
      <c r="G443" s="238"/>
      <c r="H443" s="236"/>
      <c r="I443" s="236"/>
      <c r="J443" s="236"/>
      <c r="K443" s="236"/>
      <c r="L443" s="236"/>
      <c r="M443" s="236"/>
      <c r="N443" s="237"/>
      <c r="O443" s="237"/>
      <c r="P443" s="237"/>
      <c r="Q443" s="237"/>
      <c r="R443" s="237"/>
      <c r="S443" s="118"/>
      <c r="T443" s="118"/>
      <c r="U443" s="118"/>
      <c r="V443" s="118"/>
    </row>
    <row r="444" spans="1:22" s="119" customFormat="1" ht="75.75" customHeight="1">
      <c r="A444" s="236" t="s">
        <v>283</v>
      </c>
      <c r="B444" s="236"/>
      <c r="C444" s="236"/>
      <c r="D444" s="238">
        <v>33625562</v>
      </c>
      <c r="E444" s="238"/>
      <c r="F444" s="238"/>
      <c r="G444" s="238"/>
      <c r="H444" s="236" t="s">
        <v>284</v>
      </c>
      <c r="I444" s="236"/>
      <c r="J444" s="236"/>
      <c r="K444" s="236" t="s">
        <v>284</v>
      </c>
      <c r="L444" s="236"/>
      <c r="M444" s="236"/>
      <c r="N444" s="237" t="s">
        <v>1159</v>
      </c>
      <c r="O444" s="237"/>
      <c r="P444" s="237"/>
      <c r="Q444" s="237"/>
      <c r="R444" s="237"/>
      <c r="S444" s="118"/>
      <c r="T444" s="118"/>
      <c r="U444" s="118"/>
      <c r="V444" s="118"/>
    </row>
    <row r="445" spans="1:22" s="119" customFormat="1" ht="72.75" customHeight="1">
      <c r="A445" s="236"/>
      <c r="B445" s="236"/>
      <c r="C445" s="236"/>
      <c r="D445" s="238"/>
      <c r="E445" s="238"/>
      <c r="F445" s="238"/>
      <c r="G445" s="238"/>
      <c r="H445" s="236"/>
      <c r="I445" s="236"/>
      <c r="J445" s="236"/>
      <c r="K445" s="236"/>
      <c r="L445" s="236"/>
      <c r="M445" s="236"/>
      <c r="N445" s="237"/>
      <c r="O445" s="237"/>
      <c r="P445" s="237"/>
      <c r="Q445" s="237"/>
      <c r="R445" s="237"/>
      <c r="S445" s="118"/>
      <c r="T445" s="118"/>
      <c r="U445" s="118"/>
      <c r="V445" s="118"/>
    </row>
    <row r="446" spans="1:22" s="119" customFormat="1" ht="59.25" customHeight="1" hidden="1">
      <c r="A446" s="236"/>
      <c r="B446" s="236"/>
      <c r="C446" s="236"/>
      <c r="D446" s="238"/>
      <c r="E446" s="238"/>
      <c r="F446" s="238"/>
      <c r="G446" s="238"/>
      <c r="H446" s="236"/>
      <c r="I446" s="236"/>
      <c r="J446" s="236"/>
      <c r="K446" s="236"/>
      <c r="L446" s="236"/>
      <c r="M446" s="236"/>
      <c r="N446" s="237"/>
      <c r="O446" s="237"/>
      <c r="P446" s="237"/>
      <c r="Q446" s="237"/>
      <c r="R446" s="237"/>
      <c r="S446" s="118"/>
      <c r="T446" s="118"/>
      <c r="U446" s="118"/>
      <c r="V446" s="118"/>
    </row>
    <row r="447" spans="1:22" s="119" customFormat="1" ht="75.75" customHeight="1" hidden="1">
      <c r="A447" s="236"/>
      <c r="B447" s="236"/>
      <c r="C447" s="236"/>
      <c r="D447" s="238"/>
      <c r="E447" s="238"/>
      <c r="F447" s="238"/>
      <c r="G447" s="238"/>
      <c r="H447" s="236"/>
      <c r="I447" s="236"/>
      <c r="J447" s="236"/>
      <c r="K447" s="236"/>
      <c r="L447" s="236"/>
      <c r="M447" s="236"/>
      <c r="N447" s="237"/>
      <c r="O447" s="237"/>
      <c r="P447" s="237"/>
      <c r="Q447" s="237"/>
      <c r="R447" s="237"/>
      <c r="S447" s="118"/>
      <c r="T447" s="118"/>
      <c r="U447" s="118"/>
      <c r="V447" s="118"/>
    </row>
    <row r="448" spans="1:22" s="119" customFormat="1" ht="75.75" customHeight="1">
      <c r="A448" s="236" t="s">
        <v>285</v>
      </c>
      <c r="B448" s="236"/>
      <c r="C448" s="236"/>
      <c r="D448" s="238">
        <v>33670243</v>
      </c>
      <c r="E448" s="238"/>
      <c r="F448" s="238"/>
      <c r="G448" s="238"/>
      <c r="H448" s="236" t="s">
        <v>286</v>
      </c>
      <c r="I448" s="236"/>
      <c r="J448" s="236"/>
      <c r="K448" s="236" t="s">
        <v>286</v>
      </c>
      <c r="L448" s="236"/>
      <c r="M448" s="236"/>
      <c r="N448" s="237" t="s">
        <v>1159</v>
      </c>
      <c r="O448" s="237"/>
      <c r="P448" s="237"/>
      <c r="Q448" s="237"/>
      <c r="R448" s="237"/>
      <c r="S448" s="118"/>
      <c r="T448" s="118"/>
      <c r="U448" s="118"/>
      <c r="V448" s="118"/>
    </row>
    <row r="449" spans="1:22" s="119" customFormat="1" ht="75.75" customHeight="1">
      <c r="A449" s="236"/>
      <c r="B449" s="236"/>
      <c r="C449" s="236"/>
      <c r="D449" s="238"/>
      <c r="E449" s="238"/>
      <c r="F449" s="238"/>
      <c r="G449" s="238"/>
      <c r="H449" s="236"/>
      <c r="I449" s="236"/>
      <c r="J449" s="236"/>
      <c r="K449" s="236"/>
      <c r="L449" s="236"/>
      <c r="M449" s="236"/>
      <c r="N449" s="237"/>
      <c r="O449" s="237"/>
      <c r="P449" s="237"/>
      <c r="Q449" s="237"/>
      <c r="R449" s="237"/>
      <c r="S449" s="118"/>
      <c r="T449" s="118"/>
      <c r="U449" s="118"/>
      <c r="V449" s="118"/>
    </row>
    <row r="450" spans="1:22" s="119" customFormat="1" ht="35.25" customHeight="1">
      <c r="A450" s="236"/>
      <c r="B450" s="236"/>
      <c r="C450" s="236"/>
      <c r="D450" s="238"/>
      <c r="E450" s="238"/>
      <c r="F450" s="238"/>
      <c r="G450" s="238"/>
      <c r="H450" s="236"/>
      <c r="I450" s="236"/>
      <c r="J450" s="236"/>
      <c r="K450" s="236"/>
      <c r="L450" s="236"/>
      <c r="M450" s="236"/>
      <c r="N450" s="237"/>
      <c r="O450" s="237"/>
      <c r="P450" s="237"/>
      <c r="Q450" s="237"/>
      <c r="R450" s="237"/>
      <c r="S450" s="118"/>
      <c r="T450" s="118"/>
      <c r="U450" s="118"/>
      <c r="V450" s="118"/>
    </row>
    <row r="451" spans="1:22" s="119" customFormat="1" ht="75.75" customHeight="1" hidden="1">
      <c r="A451" s="236"/>
      <c r="B451" s="236"/>
      <c r="C451" s="236"/>
      <c r="D451" s="238"/>
      <c r="E451" s="238"/>
      <c r="F451" s="238"/>
      <c r="G451" s="238"/>
      <c r="H451" s="236"/>
      <c r="I451" s="236"/>
      <c r="J451" s="236"/>
      <c r="K451" s="236"/>
      <c r="L451" s="236"/>
      <c r="M451" s="236"/>
      <c r="N451" s="237"/>
      <c r="O451" s="237"/>
      <c r="P451" s="237"/>
      <c r="Q451" s="237"/>
      <c r="R451" s="237"/>
      <c r="S451" s="118"/>
      <c r="T451" s="118"/>
      <c r="U451" s="118"/>
      <c r="V451" s="118"/>
    </row>
    <row r="452" spans="1:22" s="119" customFormat="1" ht="75.75" customHeight="1">
      <c r="A452" s="236" t="s">
        <v>287</v>
      </c>
      <c r="B452" s="236"/>
      <c r="C452" s="236"/>
      <c r="D452" s="238">
        <v>33489030</v>
      </c>
      <c r="E452" s="238"/>
      <c r="F452" s="238"/>
      <c r="G452" s="238"/>
      <c r="H452" s="236" t="s">
        <v>288</v>
      </c>
      <c r="I452" s="236"/>
      <c r="J452" s="236"/>
      <c r="K452" s="236" t="s">
        <v>288</v>
      </c>
      <c r="L452" s="236"/>
      <c r="M452" s="236"/>
      <c r="N452" s="237" t="s">
        <v>1159</v>
      </c>
      <c r="O452" s="237"/>
      <c r="P452" s="237"/>
      <c r="Q452" s="237"/>
      <c r="R452" s="237"/>
      <c r="S452" s="118"/>
      <c r="T452" s="118"/>
      <c r="U452" s="118"/>
      <c r="V452" s="118"/>
    </row>
    <row r="453" spans="1:22" s="119" customFormat="1" ht="75.75" customHeight="1">
      <c r="A453" s="236"/>
      <c r="B453" s="236"/>
      <c r="C453" s="236"/>
      <c r="D453" s="238"/>
      <c r="E453" s="238"/>
      <c r="F453" s="238"/>
      <c r="G453" s="238"/>
      <c r="H453" s="236"/>
      <c r="I453" s="236"/>
      <c r="J453" s="236"/>
      <c r="K453" s="236"/>
      <c r="L453" s="236"/>
      <c r="M453" s="236"/>
      <c r="N453" s="237"/>
      <c r="O453" s="237"/>
      <c r="P453" s="237"/>
      <c r="Q453" s="237"/>
      <c r="R453" s="237"/>
      <c r="S453" s="118"/>
      <c r="T453" s="118"/>
      <c r="U453" s="118"/>
      <c r="V453" s="118"/>
    </row>
    <row r="454" spans="1:22" s="119" customFormat="1" ht="25.5" customHeight="1">
      <c r="A454" s="236"/>
      <c r="B454" s="236"/>
      <c r="C454" s="236"/>
      <c r="D454" s="238"/>
      <c r="E454" s="238"/>
      <c r="F454" s="238"/>
      <c r="G454" s="238"/>
      <c r="H454" s="236"/>
      <c r="I454" s="236"/>
      <c r="J454" s="236"/>
      <c r="K454" s="236"/>
      <c r="L454" s="236"/>
      <c r="M454" s="236"/>
      <c r="N454" s="237"/>
      <c r="O454" s="237"/>
      <c r="P454" s="237"/>
      <c r="Q454" s="237"/>
      <c r="R454" s="237"/>
      <c r="S454" s="118"/>
      <c r="T454" s="118"/>
      <c r="U454" s="118"/>
      <c r="V454" s="118"/>
    </row>
    <row r="455" spans="1:22" s="119" customFormat="1" ht="6.75" customHeight="1" hidden="1">
      <c r="A455" s="236"/>
      <c r="B455" s="236"/>
      <c r="C455" s="236"/>
      <c r="D455" s="238"/>
      <c r="E455" s="238"/>
      <c r="F455" s="238"/>
      <c r="G455" s="238"/>
      <c r="H455" s="236"/>
      <c r="I455" s="236"/>
      <c r="J455" s="236"/>
      <c r="K455" s="236"/>
      <c r="L455" s="236"/>
      <c r="M455" s="236"/>
      <c r="N455" s="237"/>
      <c r="O455" s="237"/>
      <c r="P455" s="237"/>
      <c r="Q455" s="237"/>
      <c r="R455" s="237"/>
      <c r="S455" s="118"/>
      <c r="T455" s="118"/>
      <c r="U455" s="118"/>
      <c r="V455" s="118"/>
    </row>
    <row r="456" spans="1:22" s="119" customFormat="1" ht="75.75" customHeight="1" hidden="1">
      <c r="A456" s="236"/>
      <c r="B456" s="236"/>
      <c r="C456" s="236"/>
      <c r="D456" s="238"/>
      <c r="E456" s="238"/>
      <c r="F456" s="238"/>
      <c r="G456" s="238"/>
      <c r="H456" s="236"/>
      <c r="I456" s="236"/>
      <c r="J456" s="236"/>
      <c r="K456" s="236"/>
      <c r="L456" s="236"/>
      <c r="M456" s="236"/>
      <c r="N456" s="237"/>
      <c r="O456" s="237"/>
      <c r="P456" s="237"/>
      <c r="Q456" s="237"/>
      <c r="R456" s="237"/>
      <c r="S456" s="118"/>
      <c r="T456" s="118"/>
      <c r="U456" s="118"/>
      <c r="V456" s="118"/>
    </row>
    <row r="457" spans="1:22" s="119" customFormat="1" ht="75.75" customHeight="1">
      <c r="A457" s="236" t="s">
        <v>289</v>
      </c>
      <c r="B457" s="236"/>
      <c r="C457" s="236"/>
      <c r="D457" s="238">
        <v>33580218</v>
      </c>
      <c r="E457" s="238"/>
      <c r="F457" s="238"/>
      <c r="G457" s="238"/>
      <c r="H457" s="236" t="s">
        <v>290</v>
      </c>
      <c r="I457" s="236"/>
      <c r="J457" s="236"/>
      <c r="K457" s="236" t="s">
        <v>290</v>
      </c>
      <c r="L457" s="236"/>
      <c r="M457" s="236"/>
      <c r="N457" s="237" t="s">
        <v>1159</v>
      </c>
      <c r="O457" s="237"/>
      <c r="P457" s="237"/>
      <c r="Q457" s="237"/>
      <c r="R457" s="237"/>
      <c r="S457" s="118"/>
      <c r="T457" s="118"/>
      <c r="U457" s="118"/>
      <c r="V457" s="118"/>
    </row>
    <row r="458" spans="1:22" s="119" customFormat="1" ht="75.75" customHeight="1">
      <c r="A458" s="236"/>
      <c r="B458" s="236"/>
      <c r="C458" s="236"/>
      <c r="D458" s="238"/>
      <c r="E458" s="238"/>
      <c r="F458" s="238"/>
      <c r="G458" s="238"/>
      <c r="H458" s="236"/>
      <c r="I458" s="236"/>
      <c r="J458" s="236"/>
      <c r="K458" s="236"/>
      <c r="L458" s="236"/>
      <c r="M458" s="236"/>
      <c r="N458" s="237"/>
      <c r="O458" s="237"/>
      <c r="P458" s="237"/>
      <c r="Q458" s="237"/>
      <c r="R458" s="237"/>
      <c r="S458" s="118"/>
      <c r="T458" s="118"/>
      <c r="U458" s="118"/>
      <c r="V458" s="118"/>
    </row>
    <row r="459" spans="1:22" s="119" customFormat="1" ht="21" customHeight="1">
      <c r="A459" s="236"/>
      <c r="B459" s="236"/>
      <c r="C459" s="236"/>
      <c r="D459" s="238"/>
      <c r="E459" s="238"/>
      <c r="F459" s="238"/>
      <c r="G459" s="238"/>
      <c r="H459" s="236"/>
      <c r="I459" s="236"/>
      <c r="J459" s="236"/>
      <c r="K459" s="236"/>
      <c r="L459" s="236"/>
      <c r="M459" s="236"/>
      <c r="N459" s="237"/>
      <c r="O459" s="237"/>
      <c r="P459" s="237"/>
      <c r="Q459" s="237"/>
      <c r="R459" s="237"/>
      <c r="S459" s="118"/>
      <c r="T459" s="118"/>
      <c r="U459" s="118"/>
      <c r="V459" s="118"/>
    </row>
    <row r="460" spans="1:22" s="119" customFormat="1" ht="75.75" customHeight="1" hidden="1">
      <c r="A460" s="236"/>
      <c r="B460" s="236"/>
      <c r="C460" s="236"/>
      <c r="D460" s="238"/>
      <c r="E460" s="238"/>
      <c r="F460" s="238"/>
      <c r="G460" s="238"/>
      <c r="H460" s="236"/>
      <c r="I460" s="236"/>
      <c r="J460" s="236"/>
      <c r="K460" s="236"/>
      <c r="L460" s="236"/>
      <c r="M460" s="236"/>
      <c r="N460" s="237"/>
      <c r="O460" s="237"/>
      <c r="P460" s="237"/>
      <c r="Q460" s="237"/>
      <c r="R460" s="237"/>
      <c r="S460" s="118"/>
      <c r="T460" s="118"/>
      <c r="U460" s="118"/>
      <c r="V460" s="118"/>
    </row>
    <row r="461" spans="1:22" s="119" customFormat="1" ht="75.75" customHeight="1" hidden="1">
      <c r="A461" s="236"/>
      <c r="B461" s="236"/>
      <c r="C461" s="236"/>
      <c r="D461" s="238"/>
      <c r="E461" s="238"/>
      <c r="F461" s="238"/>
      <c r="G461" s="238"/>
      <c r="H461" s="236"/>
      <c r="I461" s="236"/>
      <c r="J461" s="236"/>
      <c r="K461" s="236"/>
      <c r="L461" s="236"/>
      <c r="M461" s="236"/>
      <c r="N461" s="237"/>
      <c r="O461" s="237"/>
      <c r="P461" s="237"/>
      <c r="Q461" s="237"/>
      <c r="R461" s="237"/>
      <c r="S461" s="118"/>
      <c r="T461" s="118"/>
      <c r="U461" s="118"/>
      <c r="V461" s="118"/>
    </row>
    <row r="462" spans="1:22" s="119" customFormat="1" ht="75.75" customHeight="1">
      <c r="A462" s="236" t="s">
        <v>291</v>
      </c>
      <c r="B462" s="236"/>
      <c r="C462" s="236"/>
      <c r="D462" s="238">
        <v>33588526</v>
      </c>
      <c r="E462" s="238"/>
      <c r="F462" s="238"/>
      <c r="G462" s="238"/>
      <c r="H462" s="236" t="s">
        <v>292</v>
      </c>
      <c r="I462" s="236"/>
      <c r="J462" s="236"/>
      <c r="K462" s="236" t="s">
        <v>292</v>
      </c>
      <c r="L462" s="236"/>
      <c r="M462" s="236"/>
      <c r="N462" s="237" t="s">
        <v>1159</v>
      </c>
      <c r="O462" s="237"/>
      <c r="P462" s="237"/>
      <c r="Q462" s="237"/>
      <c r="R462" s="237"/>
      <c r="S462" s="118"/>
      <c r="T462" s="118"/>
      <c r="U462" s="118"/>
      <c r="V462" s="118"/>
    </row>
    <row r="463" spans="1:22" s="119" customFormat="1" ht="75.75" customHeight="1">
      <c r="A463" s="236"/>
      <c r="B463" s="236"/>
      <c r="C463" s="236"/>
      <c r="D463" s="238"/>
      <c r="E463" s="238"/>
      <c r="F463" s="238"/>
      <c r="G463" s="238"/>
      <c r="H463" s="236"/>
      <c r="I463" s="236"/>
      <c r="J463" s="236"/>
      <c r="K463" s="236"/>
      <c r="L463" s="236"/>
      <c r="M463" s="236"/>
      <c r="N463" s="237"/>
      <c r="O463" s="237"/>
      <c r="P463" s="237"/>
      <c r="Q463" s="237"/>
      <c r="R463" s="237"/>
      <c r="S463" s="118"/>
      <c r="T463" s="118"/>
      <c r="U463" s="118"/>
      <c r="V463" s="118"/>
    </row>
    <row r="464" spans="1:22" s="119" customFormat="1" ht="56.25" customHeight="1">
      <c r="A464" s="236"/>
      <c r="B464" s="236"/>
      <c r="C464" s="236"/>
      <c r="D464" s="238"/>
      <c r="E464" s="238"/>
      <c r="F464" s="238"/>
      <c r="G464" s="238"/>
      <c r="H464" s="236"/>
      <c r="I464" s="236"/>
      <c r="J464" s="236"/>
      <c r="K464" s="236"/>
      <c r="L464" s="236"/>
      <c r="M464" s="236"/>
      <c r="N464" s="237"/>
      <c r="O464" s="237"/>
      <c r="P464" s="237"/>
      <c r="Q464" s="237"/>
      <c r="R464" s="237"/>
      <c r="S464" s="118"/>
      <c r="T464" s="118"/>
      <c r="U464" s="118"/>
      <c r="V464" s="118"/>
    </row>
    <row r="465" spans="1:22" s="119" customFormat="1" ht="75.75" customHeight="1" hidden="1">
      <c r="A465" s="236"/>
      <c r="B465" s="236"/>
      <c r="C465" s="236"/>
      <c r="D465" s="238"/>
      <c r="E465" s="238"/>
      <c r="F465" s="238"/>
      <c r="G465" s="238"/>
      <c r="H465" s="236"/>
      <c r="I465" s="236"/>
      <c r="J465" s="236"/>
      <c r="K465" s="236"/>
      <c r="L465" s="236"/>
      <c r="M465" s="236"/>
      <c r="N465" s="237"/>
      <c r="O465" s="237"/>
      <c r="P465" s="237"/>
      <c r="Q465" s="237"/>
      <c r="R465" s="237"/>
      <c r="S465" s="118"/>
      <c r="T465" s="118"/>
      <c r="U465" s="118"/>
      <c r="V465" s="118"/>
    </row>
    <row r="466" spans="1:22" s="119" customFormat="1" ht="75.75" customHeight="1">
      <c r="A466" s="236" t="s">
        <v>293</v>
      </c>
      <c r="B466" s="236"/>
      <c r="C466" s="236"/>
      <c r="D466" s="238">
        <v>32737008</v>
      </c>
      <c r="E466" s="238"/>
      <c r="F466" s="238"/>
      <c r="G466" s="238"/>
      <c r="H466" s="236" t="s">
        <v>294</v>
      </c>
      <c r="I466" s="236"/>
      <c r="J466" s="236"/>
      <c r="K466" s="236" t="s">
        <v>294</v>
      </c>
      <c r="L466" s="236"/>
      <c r="M466" s="236"/>
      <c r="N466" s="237" t="s">
        <v>1159</v>
      </c>
      <c r="O466" s="237"/>
      <c r="P466" s="237"/>
      <c r="Q466" s="237"/>
      <c r="R466" s="237"/>
      <c r="S466" s="118"/>
      <c r="T466" s="118"/>
      <c r="U466" s="118"/>
      <c r="V466" s="118"/>
    </row>
    <row r="467" spans="1:22" s="119" customFormat="1" ht="75.75" customHeight="1">
      <c r="A467" s="236"/>
      <c r="B467" s="236"/>
      <c r="C467" s="236"/>
      <c r="D467" s="238"/>
      <c r="E467" s="238"/>
      <c r="F467" s="238"/>
      <c r="G467" s="238"/>
      <c r="H467" s="236"/>
      <c r="I467" s="236"/>
      <c r="J467" s="236"/>
      <c r="K467" s="236"/>
      <c r="L467" s="236"/>
      <c r="M467" s="236"/>
      <c r="N467" s="237"/>
      <c r="O467" s="237"/>
      <c r="P467" s="237"/>
      <c r="Q467" s="237"/>
      <c r="R467" s="237"/>
      <c r="S467" s="118"/>
      <c r="T467" s="118"/>
      <c r="U467" s="118"/>
      <c r="V467" s="118"/>
    </row>
    <row r="468" spans="1:22" s="119" customFormat="1" ht="75.75" customHeight="1">
      <c r="A468" s="236" t="s">
        <v>295</v>
      </c>
      <c r="B468" s="236"/>
      <c r="C468" s="236"/>
      <c r="D468" s="238">
        <v>33452204</v>
      </c>
      <c r="E468" s="238"/>
      <c r="F468" s="238"/>
      <c r="G468" s="238"/>
      <c r="H468" s="236" t="s">
        <v>1357</v>
      </c>
      <c r="I468" s="236"/>
      <c r="J468" s="236"/>
      <c r="K468" s="236" t="s">
        <v>1357</v>
      </c>
      <c r="L468" s="236"/>
      <c r="M468" s="236"/>
      <c r="N468" s="237" t="s">
        <v>1159</v>
      </c>
      <c r="O468" s="237"/>
      <c r="P468" s="237"/>
      <c r="Q468" s="237"/>
      <c r="R468" s="237"/>
      <c r="S468" s="118"/>
      <c r="T468" s="118"/>
      <c r="U468" s="118"/>
      <c r="V468" s="118"/>
    </row>
    <row r="469" spans="1:22" s="119" customFormat="1" ht="75.75" customHeight="1">
      <c r="A469" s="236"/>
      <c r="B469" s="236"/>
      <c r="C469" s="236"/>
      <c r="D469" s="238"/>
      <c r="E469" s="238"/>
      <c r="F469" s="238"/>
      <c r="G469" s="238"/>
      <c r="H469" s="236"/>
      <c r="I469" s="236"/>
      <c r="J469" s="236"/>
      <c r="K469" s="236"/>
      <c r="L469" s="236"/>
      <c r="M469" s="236"/>
      <c r="N469" s="237"/>
      <c r="O469" s="237"/>
      <c r="P469" s="237"/>
      <c r="Q469" s="237"/>
      <c r="R469" s="237"/>
      <c r="S469" s="118"/>
      <c r="T469" s="118"/>
      <c r="U469" s="118"/>
      <c r="V469" s="118"/>
    </row>
    <row r="470" spans="1:22" s="119" customFormat="1" ht="12.75" customHeight="1">
      <c r="A470" s="236"/>
      <c r="B470" s="236"/>
      <c r="C470" s="236"/>
      <c r="D470" s="238"/>
      <c r="E470" s="238"/>
      <c r="F470" s="238"/>
      <c r="G470" s="238"/>
      <c r="H470" s="236"/>
      <c r="I470" s="236"/>
      <c r="J470" s="236"/>
      <c r="K470" s="236"/>
      <c r="L470" s="236"/>
      <c r="M470" s="236"/>
      <c r="N470" s="237"/>
      <c r="O470" s="237"/>
      <c r="P470" s="237"/>
      <c r="Q470" s="237"/>
      <c r="R470" s="237"/>
      <c r="S470" s="118"/>
      <c r="T470" s="118"/>
      <c r="U470" s="118"/>
      <c r="V470" s="118"/>
    </row>
    <row r="471" spans="1:22" s="119" customFormat="1" ht="75.75" customHeight="1">
      <c r="A471" s="236" t="s">
        <v>1358</v>
      </c>
      <c r="B471" s="236"/>
      <c r="C471" s="236"/>
      <c r="D471" s="238">
        <v>33518349</v>
      </c>
      <c r="E471" s="238"/>
      <c r="F471" s="238"/>
      <c r="G471" s="238"/>
      <c r="H471" s="236" t="s">
        <v>1359</v>
      </c>
      <c r="I471" s="236"/>
      <c r="J471" s="236"/>
      <c r="K471" s="236" t="s">
        <v>1359</v>
      </c>
      <c r="L471" s="236"/>
      <c r="M471" s="236"/>
      <c r="N471" s="237" t="s">
        <v>1159</v>
      </c>
      <c r="O471" s="237"/>
      <c r="P471" s="237"/>
      <c r="Q471" s="237"/>
      <c r="R471" s="237"/>
      <c r="S471" s="118"/>
      <c r="T471" s="118"/>
      <c r="U471" s="118"/>
      <c r="V471" s="118"/>
    </row>
    <row r="472" spans="1:22" s="119" customFormat="1" ht="75.75" customHeight="1">
      <c r="A472" s="236"/>
      <c r="B472" s="236"/>
      <c r="C472" s="236"/>
      <c r="D472" s="238"/>
      <c r="E472" s="238"/>
      <c r="F472" s="238"/>
      <c r="G472" s="238"/>
      <c r="H472" s="236"/>
      <c r="I472" s="236"/>
      <c r="J472" s="236"/>
      <c r="K472" s="236"/>
      <c r="L472" s="236"/>
      <c r="M472" s="236"/>
      <c r="N472" s="237"/>
      <c r="O472" s="237"/>
      <c r="P472" s="237"/>
      <c r="Q472" s="237"/>
      <c r="R472" s="237"/>
      <c r="S472" s="118"/>
      <c r="T472" s="118"/>
      <c r="U472" s="118"/>
      <c r="V472" s="118"/>
    </row>
    <row r="473" spans="1:22" s="119" customFormat="1" ht="12" customHeight="1">
      <c r="A473" s="236"/>
      <c r="B473" s="236"/>
      <c r="C473" s="236"/>
      <c r="D473" s="238"/>
      <c r="E473" s="238"/>
      <c r="F473" s="238"/>
      <c r="G473" s="238"/>
      <c r="H473" s="236"/>
      <c r="I473" s="236"/>
      <c r="J473" s="236"/>
      <c r="K473" s="236"/>
      <c r="L473" s="236"/>
      <c r="M473" s="236"/>
      <c r="N473" s="237"/>
      <c r="O473" s="237"/>
      <c r="P473" s="237"/>
      <c r="Q473" s="237"/>
      <c r="R473" s="237"/>
      <c r="S473" s="118"/>
      <c r="T473" s="118"/>
      <c r="U473" s="118"/>
      <c r="V473" s="118"/>
    </row>
    <row r="474" spans="1:22" s="119" customFormat="1" ht="75.75" customHeight="1">
      <c r="A474" s="236" t="s">
        <v>1360</v>
      </c>
      <c r="B474" s="236"/>
      <c r="C474" s="236"/>
      <c r="D474" s="238">
        <v>33661972</v>
      </c>
      <c r="E474" s="238"/>
      <c r="F474" s="238"/>
      <c r="G474" s="238"/>
      <c r="H474" s="236" t="s">
        <v>1361</v>
      </c>
      <c r="I474" s="236"/>
      <c r="J474" s="236"/>
      <c r="K474" s="236" t="s">
        <v>1361</v>
      </c>
      <c r="L474" s="236"/>
      <c r="M474" s="236"/>
      <c r="N474" s="237" t="s">
        <v>1159</v>
      </c>
      <c r="O474" s="237"/>
      <c r="P474" s="237"/>
      <c r="Q474" s="237"/>
      <c r="R474" s="237"/>
      <c r="S474" s="118"/>
      <c r="T474" s="118"/>
      <c r="U474" s="118"/>
      <c r="V474" s="118"/>
    </row>
    <row r="475" spans="1:22" s="119" customFormat="1" ht="75.75" customHeight="1">
      <c r="A475" s="236"/>
      <c r="B475" s="236"/>
      <c r="C475" s="236"/>
      <c r="D475" s="238"/>
      <c r="E475" s="238"/>
      <c r="F475" s="238"/>
      <c r="G475" s="238"/>
      <c r="H475" s="236"/>
      <c r="I475" s="236"/>
      <c r="J475" s="236"/>
      <c r="K475" s="236"/>
      <c r="L475" s="236"/>
      <c r="M475" s="236"/>
      <c r="N475" s="237"/>
      <c r="O475" s="237"/>
      <c r="P475" s="237"/>
      <c r="Q475" s="237"/>
      <c r="R475" s="237"/>
      <c r="S475" s="118"/>
      <c r="T475" s="118"/>
      <c r="U475" s="118"/>
      <c r="V475" s="118"/>
    </row>
    <row r="476" spans="1:22" s="119" customFormat="1" ht="21" customHeight="1">
      <c r="A476" s="236"/>
      <c r="B476" s="236"/>
      <c r="C476" s="236"/>
      <c r="D476" s="238"/>
      <c r="E476" s="238"/>
      <c r="F476" s="238"/>
      <c r="G476" s="238"/>
      <c r="H476" s="236"/>
      <c r="I476" s="236"/>
      <c r="J476" s="236"/>
      <c r="K476" s="236"/>
      <c r="L476" s="236"/>
      <c r="M476" s="236"/>
      <c r="N476" s="237"/>
      <c r="O476" s="237"/>
      <c r="P476" s="237"/>
      <c r="Q476" s="237"/>
      <c r="R476" s="237"/>
      <c r="S476" s="118"/>
      <c r="T476" s="118"/>
      <c r="U476" s="118"/>
      <c r="V476" s="118"/>
    </row>
    <row r="477" spans="1:22" s="119" customFormat="1" ht="75.75" customHeight="1">
      <c r="A477" s="236" t="s">
        <v>1362</v>
      </c>
      <c r="B477" s="236"/>
      <c r="C477" s="236"/>
      <c r="D477" s="238">
        <v>33382122</v>
      </c>
      <c r="E477" s="238"/>
      <c r="F477" s="238"/>
      <c r="G477" s="238"/>
      <c r="H477" s="236" t="s">
        <v>1363</v>
      </c>
      <c r="I477" s="236"/>
      <c r="J477" s="236"/>
      <c r="K477" s="236" t="s">
        <v>1363</v>
      </c>
      <c r="L477" s="236"/>
      <c r="M477" s="236"/>
      <c r="N477" s="237" t="s">
        <v>1159</v>
      </c>
      <c r="O477" s="237"/>
      <c r="P477" s="237"/>
      <c r="Q477" s="237"/>
      <c r="R477" s="237"/>
      <c r="S477" s="118"/>
      <c r="T477" s="118"/>
      <c r="U477" s="118"/>
      <c r="V477" s="118"/>
    </row>
    <row r="478" spans="1:22" s="119" customFormat="1" ht="75.75" customHeight="1">
      <c r="A478" s="236"/>
      <c r="B478" s="236"/>
      <c r="C478" s="236"/>
      <c r="D478" s="238"/>
      <c r="E478" s="238"/>
      <c r="F478" s="238"/>
      <c r="G478" s="238"/>
      <c r="H478" s="236"/>
      <c r="I478" s="236"/>
      <c r="J478" s="236"/>
      <c r="K478" s="236"/>
      <c r="L478" s="236"/>
      <c r="M478" s="236"/>
      <c r="N478" s="237"/>
      <c r="O478" s="237"/>
      <c r="P478" s="237"/>
      <c r="Q478" s="237"/>
      <c r="R478" s="237"/>
      <c r="S478" s="118"/>
      <c r="T478" s="118"/>
      <c r="U478" s="118"/>
      <c r="V478" s="118"/>
    </row>
    <row r="479" spans="1:22" s="119" customFormat="1" ht="39" customHeight="1">
      <c r="A479" s="236"/>
      <c r="B479" s="236"/>
      <c r="C479" s="236"/>
      <c r="D479" s="238"/>
      <c r="E479" s="238"/>
      <c r="F479" s="238"/>
      <c r="G479" s="238"/>
      <c r="H479" s="236"/>
      <c r="I479" s="236"/>
      <c r="J479" s="236"/>
      <c r="K479" s="236"/>
      <c r="L479" s="236"/>
      <c r="M479" s="236"/>
      <c r="N479" s="237"/>
      <c r="O479" s="237"/>
      <c r="P479" s="237"/>
      <c r="Q479" s="237"/>
      <c r="R479" s="237"/>
      <c r="S479" s="118"/>
      <c r="T479" s="118"/>
      <c r="U479" s="118"/>
      <c r="V479" s="118"/>
    </row>
    <row r="480" spans="1:22" s="119" customFormat="1" ht="75.75" customHeight="1">
      <c r="A480" s="236" t="s">
        <v>1364</v>
      </c>
      <c r="B480" s="236"/>
      <c r="C480" s="236"/>
      <c r="D480" s="238">
        <v>33378839</v>
      </c>
      <c r="E480" s="238"/>
      <c r="F480" s="238"/>
      <c r="G480" s="238"/>
      <c r="H480" s="236" t="s">
        <v>1118</v>
      </c>
      <c r="I480" s="236"/>
      <c r="J480" s="236"/>
      <c r="K480" s="236" t="s">
        <v>1118</v>
      </c>
      <c r="L480" s="236"/>
      <c r="M480" s="236"/>
      <c r="N480" s="237" t="s">
        <v>1159</v>
      </c>
      <c r="O480" s="237"/>
      <c r="P480" s="237"/>
      <c r="Q480" s="237"/>
      <c r="R480" s="237"/>
      <c r="S480" s="118"/>
      <c r="T480" s="118"/>
      <c r="U480" s="118"/>
      <c r="V480" s="118"/>
    </row>
    <row r="481" spans="1:22" s="119" customFormat="1" ht="75.75" customHeight="1">
      <c r="A481" s="236"/>
      <c r="B481" s="236"/>
      <c r="C481" s="236"/>
      <c r="D481" s="238"/>
      <c r="E481" s="238"/>
      <c r="F481" s="238"/>
      <c r="G481" s="238"/>
      <c r="H481" s="236"/>
      <c r="I481" s="236"/>
      <c r="J481" s="236"/>
      <c r="K481" s="236"/>
      <c r="L481" s="236"/>
      <c r="M481" s="236"/>
      <c r="N481" s="237"/>
      <c r="O481" s="237"/>
      <c r="P481" s="237"/>
      <c r="Q481" s="237"/>
      <c r="R481" s="237"/>
      <c r="S481" s="118"/>
      <c r="T481" s="118"/>
      <c r="U481" s="118"/>
      <c r="V481" s="118"/>
    </row>
    <row r="482" spans="1:22" s="119" customFormat="1" ht="30" customHeight="1">
      <c r="A482" s="236"/>
      <c r="B482" s="236"/>
      <c r="C482" s="236"/>
      <c r="D482" s="238"/>
      <c r="E482" s="238"/>
      <c r="F482" s="238"/>
      <c r="G482" s="238"/>
      <c r="H482" s="236"/>
      <c r="I482" s="236"/>
      <c r="J482" s="236"/>
      <c r="K482" s="236"/>
      <c r="L482" s="236"/>
      <c r="M482" s="236"/>
      <c r="N482" s="237"/>
      <c r="O482" s="237"/>
      <c r="P482" s="237"/>
      <c r="Q482" s="237"/>
      <c r="R482" s="237"/>
      <c r="S482" s="118"/>
      <c r="T482" s="118"/>
      <c r="U482" s="118"/>
      <c r="V482" s="118"/>
    </row>
    <row r="483" spans="1:22" s="119" customFormat="1" ht="75.75" customHeight="1">
      <c r="A483" s="236" t="s">
        <v>1119</v>
      </c>
      <c r="B483" s="236"/>
      <c r="C483" s="236"/>
      <c r="D483" s="238">
        <v>33517759</v>
      </c>
      <c r="E483" s="238"/>
      <c r="F483" s="238"/>
      <c r="G483" s="238"/>
      <c r="H483" s="236" t="s">
        <v>1120</v>
      </c>
      <c r="I483" s="236"/>
      <c r="J483" s="236"/>
      <c r="K483" s="236" t="s">
        <v>1120</v>
      </c>
      <c r="L483" s="236"/>
      <c r="M483" s="236"/>
      <c r="N483" s="237" t="s">
        <v>1159</v>
      </c>
      <c r="O483" s="237"/>
      <c r="P483" s="237"/>
      <c r="Q483" s="237"/>
      <c r="R483" s="237"/>
      <c r="S483" s="118"/>
      <c r="T483" s="118"/>
      <c r="U483" s="118"/>
      <c r="V483" s="118"/>
    </row>
    <row r="484" spans="1:22" s="119" customFormat="1" ht="75.75" customHeight="1">
      <c r="A484" s="236"/>
      <c r="B484" s="236"/>
      <c r="C484" s="236"/>
      <c r="D484" s="238"/>
      <c r="E484" s="238"/>
      <c r="F484" s="238"/>
      <c r="G484" s="238"/>
      <c r="H484" s="236"/>
      <c r="I484" s="236"/>
      <c r="J484" s="236"/>
      <c r="K484" s="236"/>
      <c r="L484" s="236"/>
      <c r="M484" s="236"/>
      <c r="N484" s="237"/>
      <c r="O484" s="237"/>
      <c r="P484" s="237"/>
      <c r="Q484" s="237"/>
      <c r="R484" s="237"/>
      <c r="S484" s="118"/>
      <c r="T484" s="118"/>
      <c r="U484" s="118"/>
      <c r="V484" s="118"/>
    </row>
    <row r="485" spans="1:22" s="119" customFormat="1" ht="12" customHeight="1">
      <c r="A485" s="236"/>
      <c r="B485" s="236"/>
      <c r="C485" s="236"/>
      <c r="D485" s="238"/>
      <c r="E485" s="238"/>
      <c r="F485" s="238"/>
      <c r="G485" s="238"/>
      <c r="H485" s="236"/>
      <c r="I485" s="236"/>
      <c r="J485" s="236"/>
      <c r="K485" s="236"/>
      <c r="L485" s="236"/>
      <c r="M485" s="236"/>
      <c r="N485" s="237"/>
      <c r="O485" s="237"/>
      <c r="P485" s="237"/>
      <c r="Q485" s="237"/>
      <c r="R485" s="237"/>
      <c r="S485" s="118"/>
      <c r="T485" s="118"/>
      <c r="U485" s="118"/>
      <c r="V485" s="118"/>
    </row>
    <row r="486" spans="1:22" s="119" customFormat="1" ht="75.75" customHeight="1">
      <c r="A486" s="236" t="s">
        <v>1121</v>
      </c>
      <c r="B486" s="236"/>
      <c r="C486" s="236"/>
      <c r="D486" s="238">
        <v>33516818</v>
      </c>
      <c r="E486" s="238"/>
      <c r="F486" s="238"/>
      <c r="G486" s="238"/>
      <c r="H486" s="236" t="s">
        <v>1122</v>
      </c>
      <c r="I486" s="236"/>
      <c r="J486" s="236"/>
      <c r="K486" s="236" t="s">
        <v>1122</v>
      </c>
      <c r="L486" s="236"/>
      <c r="M486" s="236"/>
      <c r="N486" s="237" t="s">
        <v>1159</v>
      </c>
      <c r="O486" s="237"/>
      <c r="P486" s="237"/>
      <c r="Q486" s="237"/>
      <c r="R486" s="237"/>
      <c r="S486" s="118"/>
      <c r="T486" s="118"/>
      <c r="U486" s="118"/>
      <c r="V486" s="118"/>
    </row>
    <row r="487" spans="1:22" s="119" customFormat="1" ht="75.75" customHeight="1">
      <c r="A487" s="236"/>
      <c r="B487" s="236"/>
      <c r="C487" s="236"/>
      <c r="D487" s="238"/>
      <c r="E487" s="238"/>
      <c r="F487" s="238"/>
      <c r="G487" s="238"/>
      <c r="H487" s="236"/>
      <c r="I487" s="236"/>
      <c r="J487" s="236"/>
      <c r="K487" s="236"/>
      <c r="L487" s="236"/>
      <c r="M487" s="236"/>
      <c r="N487" s="237"/>
      <c r="O487" s="237"/>
      <c r="P487" s="237"/>
      <c r="Q487" s="237"/>
      <c r="R487" s="237"/>
      <c r="S487" s="118"/>
      <c r="T487" s="118"/>
      <c r="U487" s="118"/>
      <c r="V487" s="118"/>
    </row>
    <row r="488" spans="1:22" s="119" customFormat="1" ht="3.75" customHeight="1">
      <c r="A488" s="236"/>
      <c r="B488" s="236"/>
      <c r="C488" s="236"/>
      <c r="D488" s="238"/>
      <c r="E488" s="238"/>
      <c r="F488" s="238"/>
      <c r="G488" s="238"/>
      <c r="H488" s="236"/>
      <c r="I488" s="236"/>
      <c r="J488" s="236"/>
      <c r="K488" s="236"/>
      <c r="L488" s="236"/>
      <c r="M488" s="236"/>
      <c r="N488" s="237"/>
      <c r="O488" s="237"/>
      <c r="P488" s="237"/>
      <c r="Q488" s="237"/>
      <c r="R488" s="237"/>
      <c r="S488" s="118"/>
      <c r="T488" s="118"/>
      <c r="U488" s="118"/>
      <c r="V488" s="118"/>
    </row>
    <row r="489" spans="1:22" s="119" customFormat="1" ht="75.75" customHeight="1">
      <c r="A489" s="236" t="s">
        <v>419</v>
      </c>
      <c r="B489" s="236"/>
      <c r="C489" s="236"/>
      <c r="D489" s="238">
        <v>33475049</v>
      </c>
      <c r="E489" s="238"/>
      <c r="F489" s="238"/>
      <c r="G489" s="238"/>
      <c r="H489" s="236" t="s">
        <v>420</v>
      </c>
      <c r="I489" s="236"/>
      <c r="J489" s="236"/>
      <c r="K489" s="236" t="s">
        <v>420</v>
      </c>
      <c r="L489" s="236"/>
      <c r="M489" s="236"/>
      <c r="N489" s="237" t="s">
        <v>1159</v>
      </c>
      <c r="O489" s="237"/>
      <c r="P489" s="237"/>
      <c r="Q489" s="237"/>
      <c r="R489" s="237"/>
      <c r="S489" s="118"/>
      <c r="T489" s="118"/>
      <c r="U489" s="118"/>
      <c r="V489" s="118"/>
    </row>
    <row r="490" spans="1:22" s="119" customFormat="1" ht="75.75" customHeight="1">
      <c r="A490" s="236"/>
      <c r="B490" s="236"/>
      <c r="C490" s="236"/>
      <c r="D490" s="238"/>
      <c r="E490" s="238"/>
      <c r="F490" s="238"/>
      <c r="G490" s="238"/>
      <c r="H490" s="236"/>
      <c r="I490" s="236"/>
      <c r="J490" s="236"/>
      <c r="K490" s="236"/>
      <c r="L490" s="236"/>
      <c r="M490" s="236"/>
      <c r="N490" s="237"/>
      <c r="O490" s="237"/>
      <c r="P490" s="237"/>
      <c r="Q490" s="237"/>
      <c r="R490" s="237"/>
      <c r="S490" s="118"/>
      <c r="T490" s="118"/>
      <c r="U490" s="118"/>
      <c r="V490" s="118"/>
    </row>
    <row r="491" spans="1:22" s="119" customFormat="1" ht="41.25" customHeight="1">
      <c r="A491" s="236"/>
      <c r="B491" s="236"/>
      <c r="C491" s="236"/>
      <c r="D491" s="238"/>
      <c r="E491" s="238"/>
      <c r="F491" s="238"/>
      <c r="G491" s="238"/>
      <c r="H491" s="236"/>
      <c r="I491" s="236"/>
      <c r="J491" s="236"/>
      <c r="K491" s="236"/>
      <c r="L491" s="236"/>
      <c r="M491" s="236"/>
      <c r="N491" s="237"/>
      <c r="O491" s="237"/>
      <c r="P491" s="237"/>
      <c r="Q491" s="237"/>
      <c r="R491" s="237"/>
      <c r="S491" s="118"/>
      <c r="T491" s="118"/>
      <c r="U491" s="118"/>
      <c r="V491" s="118"/>
    </row>
    <row r="492" spans="1:22" s="119" customFormat="1" ht="75.75" customHeight="1" hidden="1">
      <c r="A492" s="236"/>
      <c r="B492" s="236"/>
      <c r="C492" s="236"/>
      <c r="D492" s="238"/>
      <c r="E492" s="238"/>
      <c r="F492" s="238"/>
      <c r="G492" s="238"/>
      <c r="H492" s="236"/>
      <c r="I492" s="236"/>
      <c r="J492" s="236"/>
      <c r="K492" s="236"/>
      <c r="L492" s="236"/>
      <c r="M492" s="236"/>
      <c r="N492" s="237"/>
      <c r="O492" s="237"/>
      <c r="P492" s="237"/>
      <c r="Q492" s="237"/>
      <c r="R492" s="237"/>
      <c r="S492" s="118"/>
      <c r="T492" s="118"/>
      <c r="U492" s="118"/>
      <c r="V492" s="118"/>
    </row>
    <row r="493" spans="1:22" s="119" customFormat="1" ht="75.75" customHeight="1">
      <c r="A493" s="236" t="s">
        <v>421</v>
      </c>
      <c r="B493" s="236"/>
      <c r="C493" s="236"/>
      <c r="D493" s="238">
        <v>33669484</v>
      </c>
      <c r="E493" s="238"/>
      <c r="F493" s="238"/>
      <c r="G493" s="238"/>
      <c r="H493" s="236" t="s">
        <v>1870</v>
      </c>
      <c r="I493" s="236"/>
      <c r="J493" s="236"/>
      <c r="K493" s="236" t="s">
        <v>1870</v>
      </c>
      <c r="L493" s="236"/>
      <c r="M493" s="236"/>
      <c r="N493" s="237" t="s">
        <v>1159</v>
      </c>
      <c r="O493" s="237"/>
      <c r="P493" s="237"/>
      <c r="Q493" s="237"/>
      <c r="R493" s="237"/>
      <c r="S493" s="118"/>
      <c r="T493" s="118"/>
      <c r="U493" s="118"/>
      <c r="V493" s="118"/>
    </row>
    <row r="494" spans="1:22" s="119" customFormat="1" ht="75.75" customHeight="1">
      <c r="A494" s="236"/>
      <c r="B494" s="236"/>
      <c r="C494" s="236"/>
      <c r="D494" s="238"/>
      <c r="E494" s="238"/>
      <c r="F494" s="238"/>
      <c r="G494" s="238"/>
      <c r="H494" s="236"/>
      <c r="I494" s="236"/>
      <c r="J494" s="236"/>
      <c r="K494" s="236"/>
      <c r="L494" s="236"/>
      <c r="M494" s="236"/>
      <c r="N494" s="237"/>
      <c r="O494" s="237"/>
      <c r="P494" s="237"/>
      <c r="Q494" s="237"/>
      <c r="R494" s="237"/>
      <c r="S494" s="118"/>
      <c r="T494" s="118"/>
      <c r="U494" s="118"/>
      <c r="V494" s="118"/>
    </row>
    <row r="495" spans="1:22" s="119" customFormat="1" ht="27.75" customHeight="1">
      <c r="A495" s="236"/>
      <c r="B495" s="236"/>
      <c r="C495" s="236"/>
      <c r="D495" s="238"/>
      <c r="E495" s="238"/>
      <c r="F495" s="238"/>
      <c r="G495" s="238"/>
      <c r="H495" s="236"/>
      <c r="I495" s="236"/>
      <c r="J495" s="236"/>
      <c r="K495" s="236"/>
      <c r="L495" s="236"/>
      <c r="M495" s="236"/>
      <c r="N495" s="237"/>
      <c r="O495" s="237"/>
      <c r="P495" s="237"/>
      <c r="Q495" s="237"/>
      <c r="R495" s="237"/>
      <c r="S495" s="118"/>
      <c r="T495" s="118"/>
      <c r="U495" s="118"/>
      <c r="V495" s="118"/>
    </row>
    <row r="496" spans="1:22" s="119" customFormat="1" ht="75.75" customHeight="1">
      <c r="A496" s="236" t="s">
        <v>422</v>
      </c>
      <c r="B496" s="236"/>
      <c r="C496" s="236"/>
      <c r="D496" s="238">
        <v>33613508</v>
      </c>
      <c r="E496" s="238"/>
      <c r="F496" s="238"/>
      <c r="G496" s="238"/>
      <c r="H496" s="236" t="s">
        <v>423</v>
      </c>
      <c r="I496" s="236"/>
      <c r="J496" s="236"/>
      <c r="K496" s="236" t="s">
        <v>423</v>
      </c>
      <c r="L496" s="236"/>
      <c r="M496" s="236"/>
      <c r="N496" s="237" t="s">
        <v>1159</v>
      </c>
      <c r="O496" s="237"/>
      <c r="P496" s="237"/>
      <c r="Q496" s="237"/>
      <c r="R496" s="237"/>
      <c r="S496" s="118"/>
      <c r="T496" s="118"/>
      <c r="U496" s="118"/>
      <c r="V496" s="118"/>
    </row>
    <row r="497" spans="1:22" s="119" customFormat="1" ht="75.75" customHeight="1">
      <c r="A497" s="236"/>
      <c r="B497" s="236"/>
      <c r="C497" s="236"/>
      <c r="D497" s="238"/>
      <c r="E497" s="238"/>
      <c r="F497" s="238"/>
      <c r="G497" s="238"/>
      <c r="H497" s="236"/>
      <c r="I497" s="236"/>
      <c r="J497" s="236"/>
      <c r="K497" s="236"/>
      <c r="L497" s="236"/>
      <c r="M497" s="236"/>
      <c r="N497" s="237"/>
      <c r="O497" s="237"/>
      <c r="P497" s="237"/>
      <c r="Q497" s="237"/>
      <c r="R497" s="237"/>
      <c r="S497" s="118"/>
      <c r="T497" s="118"/>
      <c r="U497" s="118"/>
      <c r="V497" s="118"/>
    </row>
    <row r="498" spans="1:22" s="119" customFormat="1" ht="6" customHeight="1">
      <c r="A498" s="236"/>
      <c r="B498" s="236"/>
      <c r="C498" s="236"/>
      <c r="D498" s="238"/>
      <c r="E498" s="238"/>
      <c r="F498" s="238"/>
      <c r="G498" s="238"/>
      <c r="H498" s="236"/>
      <c r="I498" s="236"/>
      <c r="J498" s="236"/>
      <c r="K498" s="236"/>
      <c r="L498" s="236"/>
      <c r="M498" s="236"/>
      <c r="N498" s="237"/>
      <c r="O498" s="237"/>
      <c r="P498" s="237"/>
      <c r="Q498" s="237"/>
      <c r="R498" s="237"/>
      <c r="S498" s="118"/>
      <c r="T498" s="118"/>
      <c r="U498" s="118"/>
      <c r="V498" s="118"/>
    </row>
    <row r="499" spans="1:22" s="119" customFormat="1" ht="75.75" customHeight="1">
      <c r="A499" s="236" t="s">
        <v>424</v>
      </c>
      <c r="B499" s="236"/>
      <c r="C499" s="236"/>
      <c r="D499" s="238">
        <v>33686138</v>
      </c>
      <c r="E499" s="238"/>
      <c r="F499" s="238"/>
      <c r="G499" s="238"/>
      <c r="H499" s="236" t="s">
        <v>1719</v>
      </c>
      <c r="I499" s="236"/>
      <c r="J499" s="236"/>
      <c r="K499" s="236" t="s">
        <v>1719</v>
      </c>
      <c r="L499" s="236"/>
      <c r="M499" s="236"/>
      <c r="N499" s="237" t="s">
        <v>1159</v>
      </c>
      <c r="O499" s="237"/>
      <c r="P499" s="237"/>
      <c r="Q499" s="237"/>
      <c r="R499" s="237"/>
      <c r="S499" s="118"/>
      <c r="T499" s="118"/>
      <c r="U499" s="118"/>
      <c r="V499" s="118"/>
    </row>
    <row r="500" spans="1:22" s="119" customFormat="1" ht="75.75" customHeight="1">
      <c r="A500" s="236"/>
      <c r="B500" s="236"/>
      <c r="C500" s="236"/>
      <c r="D500" s="238"/>
      <c r="E500" s="238"/>
      <c r="F500" s="238"/>
      <c r="G500" s="238"/>
      <c r="H500" s="236"/>
      <c r="I500" s="236"/>
      <c r="J500" s="236"/>
      <c r="K500" s="236"/>
      <c r="L500" s="236"/>
      <c r="M500" s="236"/>
      <c r="N500" s="237"/>
      <c r="O500" s="237"/>
      <c r="P500" s="237"/>
      <c r="Q500" s="237"/>
      <c r="R500" s="237"/>
      <c r="S500" s="118"/>
      <c r="T500" s="118"/>
      <c r="U500" s="118"/>
      <c r="V500" s="118"/>
    </row>
    <row r="501" spans="1:22" s="119" customFormat="1" ht="24.75" customHeight="1">
      <c r="A501" s="236"/>
      <c r="B501" s="236"/>
      <c r="C501" s="236"/>
      <c r="D501" s="238"/>
      <c r="E501" s="238"/>
      <c r="F501" s="238"/>
      <c r="G501" s="238"/>
      <c r="H501" s="236"/>
      <c r="I501" s="236"/>
      <c r="J501" s="236"/>
      <c r="K501" s="236"/>
      <c r="L501" s="236"/>
      <c r="M501" s="236"/>
      <c r="N501" s="237"/>
      <c r="O501" s="237"/>
      <c r="P501" s="237"/>
      <c r="Q501" s="237"/>
      <c r="R501" s="237"/>
      <c r="S501" s="118"/>
      <c r="T501" s="118"/>
      <c r="U501" s="118"/>
      <c r="V501" s="118"/>
    </row>
    <row r="502" spans="1:22" s="119" customFormat="1" ht="75.75" customHeight="1" hidden="1">
      <c r="A502" s="236"/>
      <c r="B502" s="236"/>
      <c r="C502" s="236"/>
      <c r="D502" s="238"/>
      <c r="E502" s="238"/>
      <c r="F502" s="238"/>
      <c r="G502" s="238"/>
      <c r="H502" s="236"/>
      <c r="I502" s="236"/>
      <c r="J502" s="236"/>
      <c r="K502" s="236"/>
      <c r="L502" s="236"/>
      <c r="M502" s="236"/>
      <c r="N502" s="237"/>
      <c r="O502" s="237"/>
      <c r="P502" s="237"/>
      <c r="Q502" s="237"/>
      <c r="R502" s="237"/>
      <c r="S502" s="118"/>
      <c r="T502" s="118"/>
      <c r="U502" s="118"/>
      <c r="V502" s="118"/>
    </row>
    <row r="503" spans="1:22" s="119" customFormat="1" ht="75.75" customHeight="1">
      <c r="A503" s="236" t="s">
        <v>425</v>
      </c>
      <c r="B503" s="236"/>
      <c r="C503" s="236"/>
      <c r="D503" s="238">
        <v>33580459</v>
      </c>
      <c r="E503" s="238"/>
      <c r="F503" s="238"/>
      <c r="G503" s="238"/>
      <c r="H503" s="236" t="s">
        <v>426</v>
      </c>
      <c r="I503" s="236"/>
      <c r="J503" s="236"/>
      <c r="K503" s="236" t="s">
        <v>426</v>
      </c>
      <c r="L503" s="236"/>
      <c r="M503" s="236"/>
      <c r="N503" s="237" t="s">
        <v>1159</v>
      </c>
      <c r="O503" s="237"/>
      <c r="P503" s="237"/>
      <c r="Q503" s="237"/>
      <c r="R503" s="237"/>
      <c r="S503" s="118"/>
      <c r="T503" s="118"/>
      <c r="U503" s="118"/>
      <c r="V503" s="118"/>
    </row>
    <row r="504" spans="1:22" s="119" customFormat="1" ht="75.75" customHeight="1">
      <c r="A504" s="236"/>
      <c r="B504" s="236"/>
      <c r="C504" s="236"/>
      <c r="D504" s="238"/>
      <c r="E504" s="238"/>
      <c r="F504" s="238"/>
      <c r="G504" s="238"/>
      <c r="H504" s="236"/>
      <c r="I504" s="236"/>
      <c r="J504" s="236"/>
      <c r="K504" s="236"/>
      <c r="L504" s="236"/>
      <c r="M504" s="236"/>
      <c r="N504" s="237"/>
      <c r="O504" s="237"/>
      <c r="P504" s="237"/>
      <c r="Q504" s="237"/>
      <c r="R504" s="237"/>
      <c r="S504" s="118"/>
      <c r="T504" s="118"/>
      <c r="U504" s="118"/>
      <c r="V504" s="118"/>
    </row>
    <row r="505" spans="1:22" s="119" customFormat="1" ht="75.75" customHeight="1">
      <c r="A505" s="236"/>
      <c r="B505" s="236"/>
      <c r="C505" s="236"/>
      <c r="D505" s="238"/>
      <c r="E505" s="238"/>
      <c r="F505" s="238"/>
      <c r="G505" s="238"/>
      <c r="H505" s="236"/>
      <c r="I505" s="236"/>
      <c r="J505" s="236"/>
      <c r="K505" s="236"/>
      <c r="L505" s="236"/>
      <c r="M505" s="236"/>
      <c r="N505" s="237"/>
      <c r="O505" s="237"/>
      <c r="P505" s="237"/>
      <c r="Q505" s="237"/>
      <c r="R505" s="237"/>
      <c r="S505" s="118"/>
      <c r="T505" s="118"/>
      <c r="U505" s="118"/>
      <c r="V505" s="118"/>
    </row>
    <row r="506" spans="1:22" s="119" customFormat="1" ht="75.75" customHeight="1">
      <c r="A506" s="236" t="s">
        <v>427</v>
      </c>
      <c r="B506" s="236"/>
      <c r="C506" s="236"/>
      <c r="D506" s="238">
        <v>33523521</v>
      </c>
      <c r="E506" s="238"/>
      <c r="F506" s="238"/>
      <c r="G506" s="238"/>
      <c r="H506" s="236" t="s">
        <v>1871</v>
      </c>
      <c r="I506" s="236"/>
      <c r="J506" s="236"/>
      <c r="K506" s="236" t="s">
        <v>1871</v>
      </c>
      <c r="L506" s="236"/>
      <c r="M506" s="236"/>
      <c r="N506" s="237" t="s">
        <v>1159</v>
      </c>
      <c r="O506" s="237"/>
      <c r="P506" s="237"/>
      <c r="Q506" s="237"/>
      <c r="R506" s="237"/>
      <c r="S506" s="118"/>
      <c r="T506" s="118"/>
      <c r="U506" s="118"/>
      <c r="V506" s="118"/>
    </row>
    <row r="507" spans="1:22" s="119" customFormat="1" ht="75.75" customHeight="1">
      <c r="A507" s="236"/>
      <c r="B507" s="236"/>
      <c r="C507" s="236"/>
      <c r="D507" s="238"/>
      <c r="E507" s="238"/>
      <c r="F507" s="238"/>
      <c r="G507" s="238"/>
      <c r="H507" s="236"/>
      <c r="I507" s="236"/>
      <c r="J507" s="236"/>
      <c r="K507" s="236"/>
      <c r="L507" s="236"/>
      <c r="M507" s="236"/>
      <c r="N507" s="237"/>
      <c r="O507" s="237"/>
      <c r="P507" s="237"/>
      <c r="Q507" s="237"/>
      <c r="R507" s="237"/>
      <c r="S507" s="118"/>
      <c r="T507" s="118"/>
      <c r="U507" s="118"/>
      <c r="V507" s="118"/>
    </row>
    <row r="508" spans="1:22" s="119" customFormat="1" ht="31.5" customHeight="1">
      <c r="A508" s="236"/>
      <c r="B508" s="236"/>
      <c r="C508" s="236"/>
      <c r="D508" s="238"/>
      <c r="E508" s="238"/>
      <c r="F508" s="238"/>
      <c r="G508" s="238"/>
      <c r="H508" s="236"/>
      <c r="I508" s="236"/>
      <c r="J508" s="236"/>
      <c r="K508" s="236"/>
      <c r="L508" s="236"/>
      <c r="M508" s="236"/>
      <c r="N508" s="237"/>
      <c r="O508" s="237"/>
      <c r="P508" s="237"/>
      <c r="Q508" s="237"/>
      <c r="R508" s="237"/>
      <c r="S508" s="118"/>
      <c r="T508" s="118"/>
      <c r="U508" s="118"/>
      <c r="V508" s="118"/>
    </row>
    <row r="509" spans="1:22" s="119" customFormat="1" ht="75.75" customHeight="1" hidden="1">
      <c r="A509" s="236"/>
      <c r="B509" s="236"/>
      <c r="C509" s="236"/>
      <c r="D509" s="238"/>
      <c r="E509" s="238"/>
      <c r="F509" s="238"/>
      <c r="G509" s="238"/>
      <c r="H509" s="236"/>
      <c r="I509" s="236"/>
      <c r="J509" s="236"/>
      <c r="K509" s="236"/>
      <c r="L509" s="236"/>
      <c r="M509" s="236"/>
      <c r="N509" s="237"/>
      <c r="O509" s="237"/>
      <c r="P509" s="237"/>
      <c r="Q509" s="237"/>
      <c r="R509" s="237"/>
      <c r="S509" s="118"/>
      <c r="T509" s="118"/>
      <c r="U509" s="118"/>
      <c r="V509" s="118"/>
    </row>
    <row r="510" spans="1:22" s="119" customFormat="1" ht="75.75" customHeight="1">
      <c r="A510" s="236" t="s">
        <v>428</v>
      </c>
      <c r="B510" s="236"/>
      <c r="C510" s="236"/>
      <c r="D510" s="238">
        <v>33523280</v>
      </c>
      <c r="E510" s="238"/>
      <c r="F510" s="238"/>
      <c r="G510" s="238"/>
      <c r="H510" s="236" t="s">
        <v>1871</v>
      </c>
      <c r="I510" s="236"/>
      <c r="J510" s="236"/>
      <c r="K510" s="236" t="s">
        <v>1871</v>
      </c>
      <c r="L510" s="236"/>
      <c r="M510" s="236"/>
      <c r="N510" s="237" t="s">
        <v>1159</v>
      </c>
      <c r="O510" s="237"/>
      <c r="P510" s="237"/>
      <c r="Q510" s="237"/>
      <c r="R510" s="237"/>
      <c r="S510" s="118"/>
      <c r="T510" s="118"/>
      <c r="U510" s="118"/>
      <c r="V510" s="118"/>
    </row>
    <row r="511" spans="1:22" s="119" customFormat="1" ht="75.75" customHeight="1">
      <c r="A511" s="236"/>
      <c r="B511" s="236"/>
      <c r="C511" s="236"/>
      <c r="D511" s="238"/>
      <c r="E511" s="238"/>
      <c r="F511" s="238"/>
      <c r="G511" s="238"/>
      <c r="H511" s="236"/>
      <c r="I511" s="236"/>
      <c r="J511" s="236"/>
      <c r="K511" s="236"/>
      <c r="L511" s="236"/>
      <c r="M511" s="236"/>
      <c r="N511" s="237"/>
      <c r="O511" s="237"/>
      <c r="P511" s="237"/>
      <c r="Q511" s="237"/>
      <c r="R511" s="237"/>
      <c r="S511" s="118"/>
      <c r="T511" s="118"/>
      <c r="U511" s="118"/>
      <c r="V511" s="118"/>
    </row>
    <row r="512" spans="1:22" s="119" customFormat="1" ht="34.5" customHeight="1">
      <c r="A512" s="236"/>
      <c r="B512" s="236"/>
      <c r="C512" s="236"/>
      <c r="D512" s="238"/>
      <c r="E512" s="238"/>
      <c r="F512" s="238"/>
      <c r="G512" s="238"/>
      <c r="H512" s="236"/>
      <c r="I512" s="236"/>
      <c r="J512" s="236"/>
      <c r="K512" s="236"/>
      <c r="L512" s="236"/>
      <c r="M512" s="236"/>
      <c r="N512" s="237"/>
      <c r="O512" s="237"/>
      <c r="P512" s="237"/>
      <c r="Q512" s="237"/>
      <c r="R512" s="237"/>
      <c r="S512" s="118"/>
      <c r="T512" s="118"/>
      <c r="U512" s="118"/>
      <c r="V512" s="118"/>
    </row>
    <row r="513" spans="1:22" s="119" customFormat="1" ht="75.75" customHeight="1">
      <c r="A513" s="236" t="s">
        <v>429</v>
      </c>
      <c r="B513" s="236"/>
      <c r="C513" s="236"/>
      <c r="D513" s="238">
        <v>33248488</v>
      </c>
      <c r="E513" s="238"/>
      <c r="F513" s="238"/>
      <c r="G513" s="238"/>
      <c r="H513" s="236" t="s">
        <v>430</v>
      </c>
      <c r="I513" s="236"/>
      <c r="J513" s="236"/>
      <c r="K513" s="236" t="s">
        <v>430</v>
      </c>
      <c r="L513" s="236"/>
      <c r="M513" s="236"/>
      <c r="N513" s="237" t="s">
        <v>1159</v>
      </c>
      <c r="O513" s="237"/>
      <c r="P513" s="237"/>
      <c r="Q513" s="237"/>
      <c r="R513" s="237"/>
      <c r="S513" s="118"/>
      <c r="T513" s="118"/>
      <c r="U513" s="118"/>
      <c r="V513" s="118"/>
    </row>
    <row r="514" spans="1:22" s="119" customFormat="1" ht="75.75" customHeight="1">
      <c r="A514" s="236"/>
      <c r="B514" s="236"/>
      <c r="C514" s="236"/>
      <c r="D514" s="238"/>
      <c r="E514" s="238"/>
      <c r="F514" s="238"/>
      <c r="G514" s="238"/>
      <c r="H514" s="236"/>
      <c r="I514" s="236"/>
      <c r="J514" s="236"/>
      <c r="K514" s="236"/>
      <c r="L514" s="236"/>
      <c r="M514" s="236"/>
      <c r="N514" s="237"/>
      <c r="O514" s="237"/>
      <c r="P514" s="237"/>
      <c r="Q514" s="237"/>
      <c r="R514" s="237"/>
      <c r="S514" s="118"/>
      <c r="T514" s="118"/>
      <c r="U514" s="118"/>
      <c r="V514" s="118"/>
    </row>
    <row r="515" spans="1:22" s="119" customFormat="1" ht="21" customHeight="1">
      <c r="A515" s="236"/>
      <c r="B515" s="236"/>
      <c r="C515" s="236"/>
      <c r="D515" s="238"/>
      <c r="E515" s="238"/>
      <c r="F515" s="238"/>
      <c r="G515" s="238"/>
      <c r="H515" s="236"/>
      <c r="I515" s="236"/>
      <c r="J515" s="236"/>
      <c r="K515" s="236"/>
      <c r="L515" s="236"/>
      <c r="M515" s="236"/>
      <c r="N515" s="237"/>
      <c r="O515" s="237"/>
      <c r="P515" s="237"/>
      <c r="Q515" s="237"/>
      <c r="R515" s="237"/>
      <c r="S515" s="118"/>
      <c r="T515" s="118"/>
      <c r="U515" s="118"/>
      <c r="V515" s="118"/>
    </row>
    <row r="516" spans="1:22" s="119" customFormat="1" ht="75.75" customHeight="1">
      <c r="A516" s="236" t="s">
        <v>431</v>
      </c>
      <c r="B516" s="236"/>
      <c r="C516" s="236"/>
      <c r="D516" s="238">
        <v>33517565</v>
      </c>
      <c r="E516" s="238"/>
      <c r="F516" s="238"/>
      <c r="G516" s="238"/>
      <c r="H516" s="236" t="s">
        <v>432</v>
      </c>
      <c r="I516" s="236"/>
      <c r="J516" s="236"/>
      <c r="K516" s="236" t="s">
        <v>432</v>
      </c>
      <c r="L516" s="236"/>
      <c r="M516" s="236"/>
      <c r="N516" s="237" t="s">
        <v>1159</v>
      </c>
      <c r="O516" s="237"/>
      <c r="P516" s="237"/>
      <c r="Q516" s="237"/>
      <c r="R516" s="237"/>
      <c r="S516" s="118"/>
      <c r="T516" s="118"/>
      <c r="U516" s="118"/>
      <c r="V516" s="118"/>
    </row>
    <row r="517" spans="1:22" s="119" customFormat="1" ht="75.75" customHeight="1">
      <c r="A517" s="236"/>
      <c r="B517" s="236"/>
      <c r="C517" s="236"/>
      <c r="D517" s="238"/>
      <c r="E517" s="238"/>
      <c r="F517" s="238"/>
      <c r="G517" s="238"/>
      <c r="H517" s="236"/>
      <c r="I517" s="236"/>
      <c r="J517" s="236"/>
      <c r="K517" s="236"/>
      <c r="L517" s="236"/>
      <c r="M517" s="236"/>
      <c r="N517" s="237"/>
      <c r="O517" s="237"/>
      <c r="P517" s="237"/>
      <c r="Q517" s="237"/>
      <c r="R517" s="237"/>
      <c r="S517" s="118"/>
      <c r="T517" s="118"/>
      <c r="U517" s="118"/>
      <c r="V517" s="118"/>
    </row>
    <row r="518" spans="1:22" s="119" customFormat="1" ht="16.5" customHeight="1">
      <c r="A518" s="236"/>
      <c r="B518" s="236"/>
      <c r="C518" s="236"/>
      <c r="D518" s="238"/>
      <c r="E518" s="238"/>
      <c r="F518" s="238"/>
      <c r="G518" s="238"/>
      <c r="H518" s="236"/>
      <c r="I518" s="236"/>
      <c r="J518" s="236"/>
      <c r="K518" s="236"/>
      <c r="L518" s="236"/>
      <c r="M518" s="236"/>
      <c r="N518" s="237"/>
      <c r="O518" s="237"/>
      <c r="P518" s="237"/>
      <c r="Q518" s="237"/>
      <c r="R518" s="237"/>
      <c r="S518" s="118"/>
      <c r="T518" s="118"/>
      <c r="U518" s="118"/>
      <c r="V518" s="118"/>
    </row>
    <row r="519" spans="1:22" s="119" customFormat="1" ht="75.75" customHeight="1" hidden="1">
      <c r="A519" s="236"/>
      <c r="B519" s="236"/>
      <c r="C519" s="236"/>
      <c r="D519" s="238"/>
      <c r="E519" s="238"/>
      <c r="F519" s="238"/>
      <c r="G519" s="238"/>
      <c r="H519" s="236"/>
      <c r="I519" s="236"/>
      <c r="J519" s="236"/>
      <c r="K519" s="236"/>
      <c r="L519" s="236"/>
      <c r="M519" s="236"/>
      <c r="N519" s="237"/>
      <c r="O519" s="237"/>
      <c r="P519" s="237"/>
      <c r="Q519" s="237"/>
      <c r="R519" s="237"/>
      <c r="S519" s="118"/>
      <c r="T519" s="118"/>
      <c r="U519" s="118"/>
      <c r="V519" s="118"/>
    </row>
    <row r="520" spans="1:22" s="119" customFormat="1" ht="75.75" customHeight="1">
      <c r="A520" s="236" t="s">
        <v>433</v>
      </c>
      <c r="B520" s="236"/>
      <c r="C520" s="236"/>
      <c r="D520" s="238">
        <v>33474794</v>
      </c>
      <c r="E520" s="238"/>
      <c r="F520" s="238"/>
      <c r="G520" s="238"/>
      <c r="H520" s="236" t="s">
        <v>434</v>
      </c>
      <c r="I520" s="236"/>
      <c r="J520" s="236"/>
      <c r="K520" s="256" t="s">
        <v>434</v>
      </c>
      <c r="L520" s="256"/>
      <c r="M520" s="256"/>
      <c r="N520" s="237" t="s">
        <v>1159</v>
      </c>
      <c r="O520" s="237"/>
      <c r="P520" s="237"/>
      <c r="Q520" s="237"/>
      <c r="R520" s="237"/>
      <c r="S520" s="118"/>
      <c r="T520" s="118"/>
      <c r="U520" s="118"/>
      <c r="V520" s="118"/>
    </row>
    <row r="521" spans="1:22" s="119" customFormat="1" ht="75.75" customHeight="1">
      <c r="A521" s="236"/>
      <c r="B521" s="236"/>
      <c r="C521" s="236"/>
      <c r="D521" s="238"/>
      <c r="E521" s="238"/>
      <c r="F521" s="238"/>
      <c r="G521" s="238"/>
      <c r="H521" s="236"/>
      <c r="I521" s="236"/>
      <c r="J521" s="236"/>
      <c r="K521" s="256"/>
      <c r="L521" s="256"/>
      <c r="M521" s="256"/>
      <c r="N521" s="237"/>
      <c r="O521" s="237"/>
      <c r="P521" s="237"/>
      <c r="Q521" s="237"/>
      <c r="R521" s="237"/>
      <c r="S521" s="118"/>
      <c r="T521" s="118"/>
      <c r="U521" s="118"/>
      <c r="V521" s="118"/>
    </row>
    <row r="522" spans="1:22" s="119" customFormat="1" ht="15" customHeight="1">
      <c r="A522" s="236"/>
      <c r="B522" s="236"/>
      <c r="C522" s="236"/>
      <c r="D522" s="238"/>
      <c r="E522" s="238"/>
      <c r="F522" s="238"/>
      <c r="G522" s="238"/>
      <c r="H522" s="236"/>
      <c r="I522" s="236"/>
      <c r="J522" s="236"/>
      <c r="K522" s="256"/>
      <c r="L522" s="256"/>
      <c r="M522" s="256"/>
      <c r="N522" s="237"/>
      <c r="O522" s="237"/>
      <c r="P522" s="237"/>
      <c r="Q522" s="237"/>
      <c r="R522" s="237"/>
      <c r="S522" s="118"/>
      <c r="T522" s="118"/>
      <c r="U522" s="118"/>
      <c r="V522" s="118"/>
    </row>
    <row r="523" spans="1:22" s="119" customFormat="1" ht="75.75" customHeight="1" hidden="1">
      <c r="A523" s="236"/>
      <c r="B523" s="236"/>
      <c r="C523" s="236"/>
      <c r="D523" s="238"/>
      <c r="E523" s="238"/>
      <c r="F523" s="238"/>
      <c r="G523" s="238"/>
      <c r="H523" s="236"/>
      <c r="I523" s="236"/>
      <c r="J523" s="236"/>
      <c r="K523" s="256"/>
      <c r="L523" s="256"/>
      <c r="M523" s="256"/>
      <c r="N523" s="237"/>
      <c r="O523" s="237"/>
      <c r="P523" s="237"/>
      <c r="Q523" s="237"/>
      <c r="R523" s="237"/>
      <c r="S523" s="118"/>
      <c r="T523" s="118"/>
      <c r="U523" s="118"/>
      <c r="V523" s="118"/>
    </row>
    <row r="524" spans="1:22" s="119" customFormat="1" ht="75.75" customHeight="1" hidden="1">
      <c r="A524" s="236"/>
      <c r="B524" s="236"/>
      <c r="C524" s="236"/>
      <c r="D524" s="238"/>
      <c r="E524" s="238"/>
      <c r="F524" s="238"/>
      <c r="G524" s="238"/>
      <c r="H524" s="236"/>
      <c r="I524" s="236"/>
      <c r="J524" s="236"/>
      <c r="K524" s="256"/>
      <c r="L524" s="256"/>
      <c r="M524" s="256"/>
      <c r="N524" s="237"/>
      <c r="O524" s="237"/>
      <c r="P524" s="237"/>
      <c r="Q524" s="237"/>
      <c r="R524" s="237"/>
      <c r="S524" s="118"/>
      <c r="T524" s="118"/>
      <c r="U524" s="118"/>
      <c r="V524" s="118"/>
    </row>
    <row r="525" spans="1:22" s="119" customFormat="1" ht="75.75" customHeight="1">
      <c r="A525" s="236" t="s">
        <v>435</v>
      </c>
      <c r="B525" s="236"/>
      <c r="C525" s="236"/>
      <c r="D525" s="238">
        <v>33453046</v>
      </c>
      <c r="E525" s="238"/>
      <c r="F525" s="238"/>
      <c r="G525" s="238"/>
      <c r="H525" s="236" t="s">
        <v>436</v>
      </c>
      <c r="I525" s="236"/>
      <c r="J525" s="236"/>
      <c r="K525" s="236" t="s">
        <v>436</v>
      </c>
      <c r="L525" s="236"/>
      <c r="M525" s="236"/>
      <c r="N525" s="237" t="s">
        <v>1159</v>
      </c>
      <c r="O525" s="237"/>
      <c r="P525" s="237"/>
      <c r="Q525" s="237"/>
      <c r="R525" s="237"/>
      <c r="S525" s="118"/>
      <c r="T525" s="118"/>
      <c r="U525" s="118"/>
      <c r="V525" s="118"/>
    </row>
    <row r="526" spans="1:22" s="119" customFormat="1" ht="75.75" customHeight="1">
      <c r="A526" s="236"/>
      <c r="B526" s="236"/>
      <c r="C526" s="236"/>
      <c r="D526" s="238"/>
      <c r="E526" s="238"/>
      <c r="F526" s="238"/>
      <c r="G526" s="238"/>
      <c r="H526" s="236"/>
      <c r="I526" s="236"/>
      <c r="J526" s="236"/>
      <c r="K526" s="236"/>
      <c r="L526" s="236"/>
      <c r="M526" s="236"/>
      <c r="N526" s="237"/>
      <c r="O526" s="237"/>
      <c r="P526" s="237"/>
      <c r="Q526" s="237"/>
      <c r="R526" s="237"/>
      <c r="S526" s="118"/>
      <c r="T526" s="118"/>
      <c r="U526" s="118"/>
      <c r="V526" s="118"/>
    </row>
    <row r="527" spans="1:22" s="119" customFormat="1" ht="75.75" customHeight="1">
      <c r="A527" s="236" t="s">
        <v>437</v>
      </c>
      <c r="B527" s="236"/>
      <c r="C527" s="236"/>
      <c r="D527" s="238">
        <v>33453014</v>
      </c>
      <c r="E527" s="238"/>
      <c r="F527" s="238"/>
      <c r="G527" s="238"/>
      <c r="H527" s="236" t="s">
        <v>438</v>
      </c>
      <c r="I527" s="236"/>
      <c r="J527" s="236"/>
      <c r="K527" s="236" t="s">
        <v>438</v>
      </c>
      <c r="L527" s="236"/>
      <c r="M527" s="236"/>
      <c r="N527" s="237" t="s">
        <v>1159</v>
      </c>
      <c r="O527" s="237"/>
      <c r="P527" s="237"/>
      <c r="Q527" s="237"/>
      <c r="R527" s="237"/>
      <c r="S527" s="118"/>
      <c r="T527" s="118"/>
      <c r="U527" s="118"/>
      <c r="V527" s="118"/>
    </row>
    <row r="528" spans="1:22" s="119" customFormat="1" ht="75.75" customHeight="1">
      <c r="A528" s="236"/>
      <c r="B528" s="236"/>
      <c r="C528" s="236"/>
      <c r="D528" s="238"/>
      <c r="E528" s="238"/>
      <c r="F528" s="238"/>
      <c r="G528" s="238"/>
      <c r="H528" s="236"/>
      <c r="I528" s="236"/>
      <c r="J528" s="236"/>
      <c r="K528" s="236"/>
      <c r="L528" s="236"/>
      <c r="M528" s="236"/>
      <c r="N528" s="237"/>
      <c r="O528" s="237"/>
      <c r="P528" s="237"/>
      <c r="Q528" s="237"/>
      <c r="R528" s="237"/>
      <c r="S528" s="118"/>
      <c r="T528" s="118"/>
      <c r="U528" s="118"/>
      <c r="V528" s="118"/>
    </row>
    <row r="529" spans="1:22" s="119" customFormat="1" ht="46.5" customHeight="1">
      <c r="A529" s="236"/>
      <c r="B529" s="236"/>
      <c r="C529" s="236"/>
      <c r="D529" s="238"/>
      <c r="E529" s="238"/>
      <c r="F529" s="238"/>
      <c r="G529" s="238"/>
      <c r="H529" s="236"/>
      <c r="I529" s="236"/>
      <c r="J529" s="236"/>
      <c r="K529" s="236"/>
      <c r="L529" s="236"/>
      <c r="M529" s="236"/>
      <c r="N529" s="237"/>
      <c r="O529" s="237"/>
      <c r="P529" s="237"/>
      <c r="Q529" s="237"/>
      <c r="R529" s="237"/>
      <c r="S529" s="118"/>
      <c r="T529" s="118"/>
      <c r="U529" s="118"/>
      <c r="V529" s="118"/>
    </row>
    <row r="530" spans="1:22" s="119" customFormat="1" ht="75.75" customHeight="1">
      <c r="A530" s="236" t="s">
        <v>439</v>
      </c>
      <c r="B530" s="236"/>
      <c r="C530" s="236"/>
      <c r="D530" s="238">
        <v>33453109</v>
      </c>
      <c r="E530" s="238"/>
      <c r="F530" s="238"/>
      <c r="G530" s="238"/>
      <c r="H530" s="236" t="s">
        <v>440</v>
      </c>
      <c r="I530" s="236"/>
      <c r="J530" s="236"/>
      <c r="K530" s="236" t="s">
        <v>440</v>
      </c>
      <c r="L530" s="236"/>
      <c r="M530" s="236"/>
      <c r="N530" s="237" t="s">
        <v>1159</v>
      </c>
      <c r="O530" s="237"/>
      <c r="P530" s="237"/>
      <c r="Q530" s="237"/>
      <c r="R530" s="237"/>
      <c r="S530" s="118"/>
      <c r="T530" s="118"/>
      <c r="U530" s="118"/>
      <c r="V530" s="118"/>
    </row>
    <row r="531" spans="1:22" s="119" customFormat="1" ht="75.75" customHeight="1">
      <c r="A531" s="236"/>
      <c r="B531" s="236"/>
      <c r="C531" s="236"/>
      <c r="D531" s="238"/>
      <c r="E531" s="238"/>
      <c r="F531" s="238"/>
      <c r="G531" s="238"/>
      <c r="H531" s="236"/>
      <c r="I531" s="236"/>
      <c r="J531" s="236"/>
      <c r="K531" s="236"/>
      <c r="L531" s="236"/>
      <c r="M531" s="236"/>
      <c r="N531" s="237"/>
      <c r="O531" s="237"/>
      <c r="P531" s="237"/>
      <c r="Q531" s="237"/>
      <c r="R531" s="237"/>
      <c r="S531" s="118"/>
      <c r="T531" s="118"/>
      <c r="U531" s="118"/>
      <c r="V531" s="118"/>
    </row>
    <row r="532" spans="1:22" s="119" customFormat="1" ht="41.25" customHeight="1">
      <c r="A532" s="236"/>
      <c r="B532" s="236"/>
      <c r="C532" s="236"/>
      <c r="D532" s="238"/>
      <c r="E532" s="238"/>
      <c r="F532" s="238"/>
      <c r="G532" s="238"/>
      <c r="H532" s="236"/>
      <c r="I532" s="236"/>
      <c r="J532" s="236"/>
      <c r="K532" s="236"/>
      <c r="L532" s="236"/>
      <c r="M532" s="236"/>
      <c r="N532" s="237"/>
      <c r="O532" s="237"/>
      <c r="P532" s="237"/>
      <c r="Q532" s="237"/>
      <c r="R532" s="237"/>
      <c r="S532" s="118"/>
      <c r="T532" s="118"/>
      <c r="U532" s="118"/>
      <c r="V532" s="118"/>
    </row>
    <row r="533" spans="1:22" s="119" customFormat="1" ht="75.75" customHeight="1" hidden="1">
      <c r="A533" s="236"/>
      <c r="B533" s="236"/>
      <c r="C533" s="236"/>
      <c r="D533" s="238"/>
      <c r="E533" s="238"/>
      <c r="F533" s="238"/>
      <c r="G533" s="238"/>
      <c r="H533" s="236"/>
      <c r="I533" s="236"/>
      <c r="J533" s="236"/>
      <c r="K533" s="236"/>
      <c r="L533" s="236"/>
      <c r="M533" s="236"/>
      <c r="N533" s="237"/>
      <c r="O533" s="237"/>
      <c r="P533" s="237"/>
      <c r="Q533" s="237"/>
      <c r="R533" s="237"/>
      <c r="S533" s="118"/>
      <c r="T533" s="118"/>
      <c r="U533" s="118"/>
      <c r="V533" s="118"/>
    </row>
    <row r="534" spans="1:22" s="119" customFormat="1" ht="75.75" customHeight="1" hidden="1">
      <c r="A534" s="236"/>
      <c r="B534" s="236"/>
      <c r="C534" s="236"/>
      <c r="D534" s="238"/>
      <c r="E534" s="238"/>
      <c r="F534" s="238"/>
      <c r="G534" s="238"/>
      <c r="H534" s="236"/>
      <c r="I534" s="236"/>
      <c r="J534" s="236"/>
      <c r="K534" s="236"/>
      <c r="L534" s="236"/>
      <c r="M534" s="236"/>
      <c r="N534" s="237"/>
      <c r="O534" s="237"/>
      <c r="P534" s="237"/>
      <c r="Q534" s="237"/>
      <c r="R534" s="237"/>
      <c r="S534" s="118"/>
      <c r="T534" s="118"/>
      <c r="U534" s="118"/>
      <c r="V534" s="118"/>
    </row>
    <row r="535" spans="1:22" s="119" customFormat="1" ht="75.75" customHeight="1">
      <c r="A535" s="236" t="s">
        <v>441</v>
      </c>
      <c r="B535" s="236"/>
      <c r="C535" s="236"/>
      <c r="D535" s="238">
        <v>33575318</v>
      </c>
      <c r="E535" s="238"/>
      <c r="F535" s="238"/>
      <c r="G535" s="238"/>
      <c r="H535" s="236" t="s">
        <v>442</v>
      </c>
      <c r="I535" s="236"/>
      <c r="J535" s="236"/>
      <c r="K535" s="236" t="s">
        <v>442</v>
      </c>
      <c r="L535" s="236"/>
      <c r="M535" s="236"/>
      <c r="N535" s="237" t="s">
        <v>1159</v>
      </c>
      <c r="O535" s="237"/>
      <c r="P535" s="237"/>
      <c r="Q535" s="237"/>
      <c r="R535" s="237"/>
      <c r="S535" s="118"/>
      <c r="T535" s="118"/>
      <c r="U535" s="118"/>
      <c r="V535" s="118"/>
    </row>
    <row r="536" spans="1:22" s="119" customFormat="1" ht="75.75" customHeight="1">
      <c r="A536" s="236"/>
      <c r="B536" s="236"/>
      <c r="C536" s="236"/>
      <c r="D536" s="238"/>
      <c r="E536" s="238"/>
      <c r="F536" s="238"/>
      <c r="G536" s="238"/>
      <c r="H536" s="236"/>
      <c r="I536" s="236"/>
      <c r="J536" s="236"/>
      <c r="K536" s="236"/>
      <c r="L536" s="236"/>
      <c r="M536" s="236"/>
      <c r="N536" s="237"/>
      <c r="O536" s="237"/>
      <c r="P536" s="237"/>
      <c r="Q536" s="237"/>
      <c r="R536" s="237"/>
      <c r="S536" s="118"/>
      <c r="T536" s="118"/>
      <c r="U536" s="118"/>
      <c r="V536" s="118"/>
    </row>
    <row r="537" spans="1:22" s="119" customFormat="1" ht="46.5" customHeight="1">
      <c r="A537" s="236"/>
      <c r="B537" s="236"/>
      <c r="C537" s="236"/>
      <c r="D537" s="238"/>
      <c r="E537" s="238"/>
      <c r="F537" s="238"/>
      <c r="G537" s="238"/>
      <c r="H537" s="236"/>
      <c r="I537" s="236"/>
      <c r="J537" s="236"/>
      <c r="K537" s="236"/>
      <c r="L537" s="236"/>
      <c r="M537" s="236"/>
      <c r="N537" s="237"/>
      <c r="O537" s="237"/>
      <c r="P537" s="237"/>
      <c r="Q537" s="237"/>
      <c r="R537" s="237"/>
      <c r="S537" s="118"/>
      <c r="T537" s="118"/>
      <c r="U537" s="118"/>
      <c r="V537" s="118"/>
    </row>
    <row r="538" spans="1:22" s="119" customFormat="1" ht="75.75" customHeight="1" hidden="1">
      <c r="A538" s="236"/>
      <c r="B538" s="236"/>
      <c r="C538" s="236"/>
      <c r="D538" s="238"/>
      <c r="E538" s="238"/>
      <c r="F538" s="238"/>
      <c r="G538" s="238"/>
      <c r="H538" s="236"/>
      <c r="I538" s="236"/>
      <c r="J538" s="236"/>
      <c r="K538" s="236"/>
      <c r="L538" s="236"/>
      <c r="M538" s="236"/>
      <c r="N538" s="237"/>
      <c r="O538" s="237"/>
      <c r="P538" s="237"/>
      <c r="Q538" s="237"/>
      <c r="R538" s="237"/>
      <c r="S538" s="118"/>
      <c r="T538" s="118"/>
      <c r="U538" s="118"/>
      <c r="V538" s="118"/>
    </row>
    <row r="539" spans="1:22" s="119" customFormat="1" ht="75.75" customHeight="1">
      <c r="A539" s="236" t="s">
        <v>443</v>
      </c>
      <c r="B539" s="236"/>
      <c r="C539" s="236"/>
      <c r="D539" s="238">
        <v>33453072</v>
      </c>
      <c r="E539" s="238"/>
      <c r="F539" s="238"/>
      <c r="G539" s="238"/>
      <c r="H539" s="236" t="s">
        <v>444</v>
      </c>
      <c r="I539" s="236"/>
      <c r="J539" s="236"/>
      <c r="K539" s="236" t="s">
        <v>444</v>
      </c>
      <c r="L539" s="236"/>
      <c r="M539" s="236"/>
      <c r="N539" s="237" t="s">
        <v>1159</v>
      </c>
      <c r="O539" s="237"/>
      <c r="P539" s="237"/>
      <c r="Q539" s="237"/>
      <c r="R539" s="237"/>
      <c r="S539" s="118"/>
      <c r="T539" s="118"/>
      <c r="U539" s="118"/>
      <c r="V539" s="118"/>
    </row>
    <row r="540" spans="1:22" s="119" customFormat="1" ht="75.75" customHeight="1">
      <c r="A540" s="236"/>
      <c r="B540" s="236"/>
      <c r="C540" s="236"/>
      <c r="D540" s="238"/>
      <c r="E540" s="238"/>
      <c r="F540" s="238"/>
      <c r="G540" s="238"/>
      <c r="H540" s="236"/>
      <c r="I540" s="236"/>
      <c r="J540" s="236"/>
      <c r="K540" s="236"/>
      <c r="L540" s="236"/>
      <c r="M540" s="236"/>
      <c r="N540" s="237"/>
      <c r="O540" s="237"/>
      <c r="P540" s="237"/>
      <c r="Q540" s="237"/>
      <c r="R540" s="237"/>
      <c r="S540" s="118"/>
      <c r="T540" s="118"/>
      <c r="U540" s="118"/>
      <c r="V540" s="118"/>
    </row>
    <row r="541" spans="1:22" s="119" customFormat="1" ht="13.5" customHeight="1">
      <c r="A541" s="236"/>
      <c r="B541" s="236"/>
      <c r="C541" s="236"/>
      <c r="D541" s="238"/>
      <c r="E541" s="238"/>
      <c r="F541" s="238"/>
      <c r="G541" s="238"/>
      <c r="H541" s="236"/>
      <c r="I541" s="236"/>
      <c r="J541" s="236"/>
      <c r="K541" s="236"/>
      <c r="L541" s="236"/>
      <c r="M541" s="236"/>
      <c r="N541" s="237"/>
      <c r="O541" s="237"/>
      <c r="P541" s="237"/>
      <c r="Q541" s="237"/>
      <c r="R541" s="237"/>
      <c r="S541" s="118"/>
      <c r="T541" s="118"/>
      <c r="U541" s="118"/>
      <c r="V541" s="118"/>
    </row>
    <row r="542" spans="1:22" s="119" customFormat="1" ht="75.75" customHeight="1" hidden="1">
      <c r="A542" s="236"/>
      <c r="B542" s="236"/>
      <c r="C542" s="236"/>
      <c r="D542" s="238"/>
      <c r="E542" s="238"/>
      <c r="F542" s="238"/>
      <c r="G542" s="238"/>
      <c r="H542" s="236"/>
      <c r="I542" s="236"/>
      <c r="J542" s="236"/>
      <c r="K542" s="236"/>
      <c r="L542" s="236"/>
      <c r="M542" s="236"/>
      <c r="N542" s="237"/>
      <c r="O542" s="237"/>
      <c r="P542" s="237"/>
      <c r="Q542" s="237"/>
      <c r="R542" s="237"/>
      <c r="S542" s="118"/>
      <c r="T542" s="118"/>
      <c r="U542" s="118"/>
      <c r="V542" s="118"/>
    </row>
    <row r="543" spans="1:22" s="119" customFormat="1" ht="75.75" customHeight="1">
      <c r="A543" s="250" t="s">
        <v>1001</v>
      </c>
      <c r="B543" s="250"/>
      <c r="C543" s="250"/>
      <c r="D543" s="238">
        <v>24818395</v>
      </c>
      <c r="E543" s="238"/>
      <c r="F543" s="238"/>
      <c r="G543" s="238"/>
      <c r="H543" s="236" t="s">
        <v>445</v>
      </c>
      <c r="I543" s="236"/>
      <c r="J543" s="236"/>
      <c r="K543" s="236" t="s">
        <v>445</v>
      </c>
      <c r="L543" s="236"/>
      <c r="M543" s="236"/>
      <c r="N543" s="237" t="s">
        <v>446</v>
      </c>
      <c r="O543" s="237"/>
      <c r="P543" s="237"/>
      <c r="Q543" s="237"/>
      <c r="R543" s="237"/>
      <c r="S543" s="118"/>
      <c r="T543" s="118"/>
      <c r="U543" s="118"/>
      <c r="V543" s="118"/>
    </row>
    <row r="544" spans="1:22" s="119" customFormat="1" ht="75.75" customHeight="1">
      <c r="A544" s="250"/>
      <c r="B544" s="250"/>
      <c r="C544" s="250"/>
      <c r="D544" s="238"/>
      <c r="E544" s="238"/>
      <c r="F544" s="238"/>
      <c r="G544" s="238"/>
      <c r="H544" s="236"/>
      <c r="I544" s="236"/>
      <c r="J544" s="236"/>
      <c r="K544" s="236"/>
      <c r="L544" s="236"/>
      <c r="M544" s="236"/>
      <c r="N544" s="237"/>
      <c r="O544" s="237"/>
      <c r="P544" s="237"/>
      <c r="Q544" s="237"/>
      <c r="R544" s="237"/>
      <c r="S544" s="118"/>
      <c r="T544" s="118"/>
      <c r="U544" s="118"/>
      <c r="V544" s="118"/>
    </row>
    <row r="545" spans="1:22" s="119" customFormat="1" ht="75.75" customHeight="1">
      <c r="A545" s="236" t="s">
        <v>447</v>
      </c>
      <c r="B545" s="236"/>
      <c r="C545" s="236"/>
      <c r="D545" s="238">
        <v>26480598</v>
      </c>
      <c r="E545" s="238"/>
      <c r="F545" s="238"/>
      <c r="G545" s="238"/>
      <c r="H545" s="236" t="s">
        <v>445</v>
      </c>
      <c r="I545" s="236"/>
      <c r="J545" s="236"/>
      <c r="K545" s="236" t="s">
        <v>445</v>
      </c>
      <c r="L545" s="236"/>
      <c r="M545" s="236"/>
      <c r="N545" s="237" t="s">
        <v>1159</v>
      </c>
      <c r="O545" s="237"/>
      <c r="P545" s="237"/>
      <c r="Q545" s="237"/>
      <c r="R545" s="237"/>
      <c r="S545" s="118"/>
      <c r="T545" s="118"/>
      <c r="U545" s="118"/>
      <c r="V545" s="118"/>
    </row>
    <row r="546" spans="1:22" s="119" customFormat="1" ht="75.75" customHeight="1">
      <c r="A546" s="236"/>
      <c r="B546" s="236"/>
      <c r="C546" s="236"/>
      <c r="D546" s="238"/>
      <c r="E546" s="238"/>
      <c r="F546" s="238"/>
      <c r="G546" s="238"/>
      <c r="H546" s="236"/>
      <c r="I546" s="236"/>
      <c r="J546" s="236"/>
      <c r="K546" s="236"/>
      <c r="L546" s="236"/>
      <c r="M546" s="236"/>
      <c r="N546" s="237"/>
      <c r="O546" s="237"/>
      <c r="P546" s="237"/>
      <c r="Q546" s="237"/>
      <c r="R546" s="237"/>
      <c r="S546" s="118"/>
      <c r="T546" s="118"/>
      <c r="U546" s="118"/>
      <c r="V546" s="118"/>
    </row>
    <row r="547" spans="1:22" s="119" customFormat="1" ht="118.5" customHeight="1">
      <c r="A547" s="236" t="s">
        <v>448</v>
      </c>
      <c r="B547" s="236"/>
      <c r="C547" s="236"/>
      <c r="D547" s="238">
        <v>25334736</v>
      </c>
      <c r="E547" s="238"/>
      <c r="F547" s="238"/>
      <c r="G547" s="238"/>
      <c r="H547" s="236" t="s">
        <v>449</v>
      </c>
      <c r="I547" s="236"/>
      <c r="J547" s="236"/>
      <c r="K547" s="236" t="s">
        <v>449</v>
      </c>
      <c r="L547" s="236"/>
      <c r="M547" s="236"/>
      <c r="N547" s="237" t="s">
        <v>1159</v>
      </c>
      <c r="O547" s="237"/>
      <c r="P547" s="237"/>
      <c r="Q547" s="237"/>
      <c r="R547" s="237"/>
      <c r="S547" s="118"/>
      <c r="T547" s="118"/>
      <c r="U547" s="118"/>
      <c r="V547" s="118"/>
    </row>
    <row r="548" spans="1:22" s="119" customFormat="1" ht="118.5" customHeight="1">
      <c r="A548" s="236" t="s">
        <v>450</v>
      </c>
      <c r="B548" s="236"/>
      <c r="C548" s="236"/>
      <c r="D548" s="238">
        <v>25121934</v>
      </c>
      <c r="E548" s="238"/>
      <c r="F548" s="238"/>
      <c r="G548" s="238"/>
      <c r="H548" s="236" t="s">
        <v>451</v>
      </c>
      <c r="I548" s="236"/>
      <c r="J548" s="236"/>
      <c r="K548" s="236" t="s">
        <v>451</v>
      </c>
      <c r="L548" s="236"/>
      <c r="M548" s="236"/>
      <c r="N548" s="237" t="s">
        <v>1159</v>
      </c>
      <c r="O548" s="237"/>
      <c r="P548" s="237"/>
      <c r="Q548" s="237"/>
      <c r="R548" s="237"/>
      <c r="S548" s="118"/>
      <c r="T548" s="118"/>
      <c r="U548" s="118"/>
      <c r="V548" s="118"/>
    </row>
    <row r="549" spans="1:22" s="119" customFormat="1" ht="118.5" customHeight="1">
      <c r="A549" s="236" t="s">
        <v>452</v>
      </c>
      <c r="B549" s="236"/>
      <c r="C549" s="236"/>
      <c r="D549" s="238">
        <v>25671445</v>
      </c>
      <c r="E549" s="238"/>
      <c r="F549" s="238"/>
      <c r="G549" s="238"/>
      <c r="H549" s="236" t="s">
        <v>453</v>
      </c>
      <c r="I549" s="236"/>
      <c r="J549" s="236"/>
      <c r="K549" s="236" t="s">
        <v>453</v>
      </c>
      <c r="L549" s="236"/>
      <c r="M549" s="236"/>
      <c r="N549" s="237" t="s">
        <v>1159</v>
      </c>
      <c r="O549" s="237"/>
      <c r="P549" s="237"/>
      <c r="Q549" s="237"/>
      <c r="R549" s="237"/>
      <c r="S549" s="118"/>
      <c r="T549" s="118"/>
      <c r="U549" s="118"/>
      <c r="V549" s="118"/>
    </row>
    <row r="550" spans="1:22" s="119" customFormat="1" ht="118.5" customHeight="1">
      <c r="A550" s="236" t="s">
        <v>454</v>
      </c>
      <c r="B550" s="236"/>
      <c r="C550" s="236"/>
      <c r="D550" s="238">
        <v>25333275</v>
      </c>
      <c r="E550" s="238"/>
      <c r="F550" s="238"/>
      <c r="G550" s="238"/>
      <c r="H550" s="236" t="s">
        <v>455</v>
      </c>
      <c r="I550" s="236"/>
      <c r="J550" s="236"/>
      <c r="K550" s="236" t="s">
        <v>455</v>
      </c>
      <c r="L550" s="236"/>
      <c r="M550" s="236"/>
      <c r="N550" s="237" t="s">
        <v>1159</v>
      </c>
      <c r="O550" s="237"/>
      <c r="P550" s="237"/>
      <c r="Q550" s="237"/>
      <c r="R550" s="237"/>
      <c r="S550" s="118"/>
      <c r="T550" s="118"/>
      <c r="U550" s="118"/>
      <c r="V550" s="118"/>
    </row>
    <row r="551" spans="1:22" s="119" customFormat="1" ht="118.5" customHeight="1">
      <c r="A551" s="236" t="s">
        <v>456</v>
      </c>
      <c r="B551" s="236"/>
      <c r="C551" s="236"/>
      <c r="D551" s="238">
        <v>25116637</v>
      </c>
      <c r="E551" s="238"/>
      <c r="F551" s="238"/>
      <c r="G551" s="238"/>
      <c r="H551" s="236" t="s">
        <v>457</v>
      </c>
      <c r="I551" s="236"/>
      <c r="J551" s="236"/>
      <c r="K551" s="236" t="s">
        <v>457</v>
      </c>
      <c r="L551" s="236"/>
      <c r="M551" s="236"/>
      <c r="N551" s="237" t="s">
        <v>1159</v>
      </c>
      <c r="O551" s="237"/>
      <c r="P551" s="237"/>
      <c r="Q551" s="237"/>
      <c r="R551" s="237"/>
      <c r="S551" s="118"/>
      <c r="T551" s="118"/>
      <c r="U551" s="118"/>
      <c r="V551" s="118"/>
    </row>
    <row r="552" spans="1:22" s="119" customFormat="1" ht="118.5" customHeight="1">
      <c r="A552" s="236" t="s">
        <v>458</v>
      </c>
      <c r="B552" s="236"/>
      <c r="C552" s="236"/>
      <c r="D552" s="238">
        <v>25987906</v>
      </c>
      <c r="E552" s="238"/>
      <c r="F552" s="238"/>
      <c r="G552" s="238"/>
      <c r="H552" s="236" t="s">
        <v>459</v>
      </c>
      <c r="I552" s="236"/>
      <c r="J552" s="236"/>
      <c r="K552" s="236" t="s">
        <v>459</v>
      </c>
      <c r="L552" s="236"/>
      <c r="M552" s="236"/>
      <c r="N552" s="237" t="s">
        <v>1159</v>
      </c>
      <c r="O552" s="237"/>
      <c r="P552" s="237"/>
      <c r="Q552" s="237"/>
      <c r="R552" s="237"/>
      <c r="S552" s="118"/>
      <c r="T552" s="118"/>
      <c r="U552" s="118"/>
      <c r="V552" s="118"/>
    </row>
    <row r="553" spans="1:22" s="119" customFormat="1" ht="118.5" customHeight="1">
      <c r="A553" s="236" t="s">
        <v>460</v>
      </c>
      <c r="B553" s="236"/>
      <c r="C553" s="236"/>
      <c r="D553" s="238">
        <v>31949524</v>
      </c>
      <c r="E553" s="238"/>
      <c r="F553" s="238"/>
      <c r="G553" s="238"/>
      <c r="H553" s="236" t="s">
        <v>461</v>
      </c>
      <c r="I553" s="236"/>
      <c r="J553" s="236"/>
      <c r="K553" s="236" t="s">
        <v>461</v>
      </c>
      <c r="L553" s="236"/>
      <c r="M553" s="236"/>
      <c r="N553" s="237" t="s">
        <v>1159</v>
      </c>
      <c r="O553" s="237"/>
      <c r="P553" s="237"/>
      <c r="Q553" s="237"/>
      <c r="R553" s="237"/>
      <c r="S553" s="118"/>
      <c r="T553" s="118"/>
      <c r="U553" s="118"/>
      <c r="V553" s="118"/>
    </row>
    <row r="554" spans="1:22" s="119" customFormat="1" ht="118.5" customHeight="1">
      <c r="A554" s="236" t="s">
        <v>462</v>
      </c>
      <c r="B554" s="236"/>
      <c r="C554" s="236"/>
      <c r="D554" s="238">
        <v>25331117</v>
      </c>
      <c r="E554" s="238"/>
      <c r="F554" s="238"/>
      <c r="G554" s="238"/>
      <c r="H554" s="236" t="s">
        <v>463</v>
      </c>
      <c r="I554" s="236"/>
      <c r="J554" s="236"/>
      <c r="K554" s="236" t="s">
        <v>463</v>
      </c>
      <c r="L554" s="236"/>
      <c r="M554" s="236"/>
      <c r="N554" s="237" t="s">
        <v>1159</v>
      </c>
      <c r="O554" s="237"/>
      <c r="P554" s="237"/>
      <c r="Q554" s="237"/>
      <c r="R554" s="237"/>
      <c r="S554" s="118"/>
      <c r="T554" s="118"/>
      <c r="U554" s="118"/>
      <c r="V554" s="118"/>
    </row>
    <row r="555" spans="1:22" s="119" customFormat="1" ht="118.5" customHeight="1">
      <c r="A555" s="236" t="s">
        <v>464</v>
      </c>
      <c r="B555" s="236"/>
      <c r="C555" s="236"/>
      <c r="D555" s="238">
        <v>25329876</v>
      </c>
      <c r="E555" s="238"/>
      <c r="F555" s="238"/>
      <c r="G555" s="238"/>
      <c r="H555" s="236" t="s">
        <v>465</v>
      </c>
      <c r="I555" s="236"/>
      <c r="J555" s="236"/>
      <c r="K555" s="236" t="s">
        <v>465</v>
      </c>
      <c r="L555" s="236"/>
      <c r="M555" s="236"/>
      <c r="N555" s="237" t="s">
        <v>1159</v>
      </c>
      <c r="O555" s="237"/>
      <c r="P555" s="237"/>
      <c r="Q555" s="237"/>
      <c r="R555" s="237"/>
      <c r="S555" s="118"/>
      <c r="T555" s="118"/>
      <c r="U555" s="118"/>
      <c r="V555" s="118"/>
    </row>
    <row r="556" spans="1:22" s="119" customFormat="1" ht="118.5" customHeight="1">
      <c r="A556" s="236" t="s">
        <v>466</v>
      </c>
      <c r="B556" s="236"/>
      <c r="C556" s="236"/>
      <c r="D556" s="238">
        <v>25687848</v>
      </c>
      <c r="E556" s="238"/>
      <c r="F556" s="238"/>
      <c r="G556" s="238"/>
      <c r="H556" s="236" t="s">
        <v>467</v>
      </c>
      <c r="I556" s="236"/>
      <c r="J556" s="236"/>
      <c r="K556" s="238" t="s">
        <v>467</v>
      </c>
      <c r="L556" s="238"/>
      <c r="M556" s="238"/>
      <c r="N556" s="237" t="s">
        <v>1159</v>
      </c>
      <c r="O556" s="237"/>
      <c r="P556" s="237"/>
      <c r="Q556" s="237"/>
      <c r="R556" s="237"/>
      <c r="S556" s="118"/>
      <c r="T556" s="118"/>
      <c r="U556" s="118"/>
      <c r="V556" s="118"/>
    </row>
    <row r="557" spans="1:22" s="119" customFormat="1" ht="118.5" customHeight="1">
      <c r="A557" s="236" t="s">
        <v>468</v>
      </c>
      <c r="B557" s="236"/>
      <c r="C557" s="236"/>
      <c r="D557" s="238">
        <v>24815735</v>
      </c>
      <c r="E557" s="238"/>
      <c r="F557" s="238"/>
      <c r="G557" s="238"/>
      <c r="H557" s="236" t="s">
        <v>1199</v>
      </c>
      <c r="I557" s="236"/>
      <c r="J557" s="236"/>
      <c r="K557" s="236" t="s">
        <v>1199</v>
      </c>
      <c r="L557" s="236"/>
      <c r="M557" s="236"/>
      <c r="N557" s="237" t="s">
        <v>1159</v>
      </c>
      <c r="O557" s="237"/>
      <c r="P557" s="237"/>
      <c r="Q557" s="237"/>
      <c r="R557" s="237"/>
      <c r="S557" s="118"/>
      <c r="T557" s="118"/>
      <c r="U557" s="118"/>
      <c r="V557" s="118"/>
    </row>
    <row r="558" spans="1:22" s="119" customFormat="1" ht="50.25" customHeight="1">
      <c r="A558" s="236"/>
      <c r="B558" s="236"/>
      <c r="C558" s="236"/>
      <c r="D558" s="238"/>
      <c r="E558" s="238"/>
      <c r="F558" s="238"/>
      <c r="G558" s="238"/>
      <c r="H558" s="236"/>
      <c r="I558" s="236"/>
      <c r="J558" s="236"/>
      <c r="K558" s="236"/>
      <c r="L558" s="236"/>
      <c r="M558" s="236"/>
      <c r="N558" s="237"/>
      <c r="O558" s="237"/>
      <c r="P558" s="237"/>
      <c r="Q558" s="237"/>
      <c r="R558" s="237"/>
      <c r="S558" s="118"/>
      <c r="T558" s="118"/>
      <c r="U558" s="118"/>
      <c r="V558" s="118"/>
    </row>
    <row r="559" spans="1:22" s="119" customFormat="1" ht="96.75" customHeight="1">
      <c r="A559" s="236" t="s">
        <v>1200</v>
      </c>
      <c r="B559" s="236"/>
      <c r="C559" s="236"/>
      <c r="D559" s="238">
        <v>25105987</v>
      </c>
      <c r="E559" s="238"/>
      <c r="F559" s="238"/>
      <c r="G559" s="238"/>
      <c r="H559" s="236" t="s">
        <v>1201</v>
      </c>
      <c r="I559" s="236"/>
      <c r="J559" s="236"/>
      <c r="K559" s="236" t="s">
        <v>1201</v>
      </c>
      <c r="L559" s="236"/>
      <c r="M559" s="236"/>
      <c r="N559" s="237" t="s">
        <v>1159</v>
      </c>
      <c r="O559" s="237"/>
      <c r="P559" s="237"/>
      <c r="Q559" s="237"/>
      <c r="R559" s="237"/>
      <c r="S559" s="118"/>
      <c r="T559" s="118"/>
      <c r="U559" s="118"/>
      <c r="V559" s="118"/>
    </row>
    <row r="560" spans="1:22" s="119" customFormat="1" ht="75.75" customHeight="1">
      <c r="A560" s="236" t="s">
        <v>1202</v>
      </c>
      <c r="B560" s="236"/>
      <c r="C560" s="236"/>
      <c r="D560" s="238">
        <v>25332944</v>
      </c>
      <c r="E560" s="238"/>
      <c r="F560" s="238"/>
      <c r="G560" s="238"/>
      <c r="H560" s="236" t="s">
        <v>226</v>
      </c>
      <c r="I560" s="236"/>
      <c r="J560" s="236"/>
      <c r="K560" s="236" t="s">
        <v>226</v>
      </c>
      <c r="L560" s="236"/>
      <c r="M560" s="236"/>
      <c r="N560" s="237" t="s">
        <v>1159</v>
      </c>
      <c r="O560" s="237"/>
      <c r="P560" s="237"/>
      <c r="Q560" s="237"/>
      <c r="R560" s="237"/>
      <c r="S560" s="118"/>
      <c r="T560" s="118"/>
      <c r="U560" s="118"/>
      <c r="V560" s="118"/>
    </row>
    <row r="561" spans="1:22" s="119" customFormat="1" ht="75.75" customHeight="1">
      <c r="A561" s="236"/>
      <c r="B561" s="236"/>
      <c r="C561" s="236"/>
      <c r="D561" s="238"/>
      <c r="E561" s="238"/>
      <c r="F561" s="238"/>
      <c r="G561" s="238"/>
      <c r="H561" s="236"/>
      <c r="I561" s="236"/>
      <c r="J561" s="236"/>
      <c r="K561" s="236"/>
      <c r="L561" s="236"/>
      <c r="M561" s="236"/>
      <c r="N561" s="237"/>
      <c r="O561" s="237"/>
      <c r="P561" s="237"/>
      <c r="Q561" s="237"/>
      <c r="R561" s="237"/>
      <c r="S561" s="118"/>
      <c r="T561" s="118"/>
      <c r="U561" s="118"/>
      <c r="V561" s="118"/>
    </row>
    <row r="562" spans="1:22" s="119" customFormat="1" ht="108.75" customHeight="1">
      <c r="A562" s="236" t="s">
        <v>227</v>
      </c>
      <c r="B562" s="236"/>
      <c r="C562" s="236"/>
      <c r="D562" s="238">
        <v>25987496</v>
      </c>
      <c r="E562" s="238"/>
      <c r="F562" s="238"/>
      <c r="G562" s="238"/>
      <c r="H562" s="236" t="s">
        <v>228</v>
      </c>
      <c r="I562" s="236"/>
      <c r="J562" s="236"/>
      <c r="K562" s="236" t="s">
        <v>228</v>
      </c>
      <c r="L562" s="236"/>
      <c r="M562" s="236"/>
      <c r="N562" s="237" t="s">
        <v>1159</v>
      </c>
      <c r="O562" s="237"/>
      <c r="P562" s="237"/>
      <c r="Q562" s="237"/>
      <c r="R562" s="237"/>
      <c r="S562" s="118"/>
      <c r="T562" s="118"/>
      <c r="U562" s="118"/>
      <c r="V562" s="118"/>
    </row>
    <row r="563" spans="1:22" s="119" customFormat="1" ht="153.75" customHeight="1">
      <c r="A563" s="236" t="s">
        <v>229</v>
      </c>
      <c r="B563" s="236"/>
      <c r="C563" s="236"/>
      <c r="D563" s="238">
        <v>25117341</v>
      </c>
      <c r="E563" s="238"/>
      <c r="F563" s="238"/>
      <c r="G563" s="238"/>
      <c r="H563" s="236" t="s">
        <v>230</v>
      </c>
      <c r="I563" s="236"/>
      <c r="J563" s="236"/>
      <c r="K563" s="236" t="s">
        <v>230</v>
      </c>
      <c r="L563" s="236"/>
      <c r="M563" s="236"/>
      <c r="N563" s="237" t="s">
        <v>1159</v>
      </c>
      <c r="O563" s="237"/>
      <c r="P563" s="237"/>
      <c r="Q563" s="237"/>
      <c r="R563" s="237"/>
      <c r="S563" s="118"/>
      <c r="T563" s="118"/>
      <c r="U563" s="118"/>
      <c r="V563" s="118"/>
    </row>
    <row r="564" spans="1:22" s="119" customFormat="1" ht="129" customHeight="1">
      <c r="A564" s="236" t="s">
        <v>231</v>
      </c>
      <c r="B564" s="236"/>
      <c r="C564" s="236"/>
      <c r="D564" s="238">
        <v>32976522</v>
      </c>
      <c r="E564" s="238"/>
      <c r="F564" s="238"/>
      <c r="G564" s="238"/>
      <c r="H564" s="236" t="s">
        <v>232</v>
      </c>
      <c r="I564" s="236"/>
      <c r="J564" s="236"/>
      <c r="K564" s="236" t="s">
        <v>232</v>
      </c>
      <c r="L564" s="236"/>
      <c r="M564" s="236"/>
      <c r="N564" s="237" t="s">
        <v>1159</v>
      </c>
      <c r="O564" s="237"/>
      <c r="P564" s="237"/>
      <c r="Q564" s="237"/>
      <c r="R564" s="237"/>
      <c r="S564" s="118"/>
      <c r="T564" s="118"/>
      <c r="U564" s="118"/>
      <c r="V564" s="118"/>
    </row>
    <row r="565" spans="1:22" s="119" customFormat="1" ht="75.75" customHeight="1">
      <c r="A565" s="236" t="s">
        <v>233</v>
      </c>
      <c r="B565" s="236"/>
      <c r="C565" s="236"/>
      <c r="D565" s="238">
        <v>33772326</v>
      </c>
      <c r="E565" s="238"/>
      <c r="F565" s="238"/>
      <c r="G565" s="238"/>
      <c r="H565" s="236" t="s">
        <v>1561</v>
      </c>
      <c r="I565" s="236"/>
      <c r="J565" s="236"/>
      <c r="K565" s="236" t="s">
        <v>1561</v>
      </c>
      <c r="L565" s="236"/>
      <c r="M565" s="236"/>
      <c r="N565" s="237" t="s">
        <v>1159</v>
      </c>
      <c r="O565" s="237"/>
      <c r="P565" s="237"/>
      <c r="Q565" s="237"/>
      <c r="R565" s="237"/>
      <c r="S565" s="118"/>
      <c r="T565" s="118"/>
      <c r="U565" s="118"/>
      <c r="V565" s="118"/>
    </row>
    <row r="566" spans="1:22" s="119" customFormat="1" ht="75.75" customHeight="1">
      <c r="A566" s="236"/>
      <c r="B566" s="236"/>
      <c r="C566" s="236"/>
      <c r="D566" s="238"/>
      <c r="E566" s="238"/>
      <c r="F566" s="238"/>
      <c r="G566" s="238"/>
      <c r="H566" s="236"/>
      <c r="I566" s="236"/>
      <c r="J566" s="236"/>
      <c r="K566" s="236"/>
      <c r="L566" s="236"/>
      <c r="M566" s="236"/>
      <c r="N566" s="237"/>
      <c r="O566" s="237"/>
      <c r="P566" s="237"/>
      <c r="Q566" s="237"/>
      <c r="R566" s="237"/>
      <c r="S566" s="118"/>
      <c r="T566" s="118"/>
      <c r="U566" s="118"/>
      <c r="V566" s="118"/>
    </row>
    <row r="567" spans="1:22" s="119" customFormat="1" ht="117.75" customHeight="1">
      <c r="A567" s="236" t="s">
        <v>234</v>
      </c>
      <c r="B567" s="236"/>
      <c r="C567" s="236"/>
      <c r="D567" s="238">
        <v>33503620</v>
      </c>
      <c r="E567" s="238"/>
      <c r="F567" s="238"/>
      <c r="G567" s="238"/>
      <c r="H567" s="236" t="s">
        <v>235</v>
      </c>
      <c r="I567" s="236"/>
      <c r="J567" s="236"/>
      <c r="K567" s="236" t="s">
        <v>235</v>
      </c>
      <c r="L567" s="236"/>
      <c r="M567" s="236"/>
      <c r="N567" s="237" t="s">
        <v>1159</v>
      </c>
      <c r="O567" s="237"/>
      <c r="P567" s="237"/>
      <c r="Q567" s="237"/>
      <c r="R567" s="237"/>
      <c r="S567" s="118"/>
      <c r="T567" s="118"/>
      <c r="U567" s="118"/>
      <c r="V567" s="118"/>
    </row>
    <row r="568" spans="1:22" s="119" customFormat="1" ht="117.75" customHeight="1">
      <c r="A568" s="236" t="s">
        <v>236</v>
      </c>
      <c r="B568" s="236"/>
      <c r="C568" s="236"/>
      <c r="D568" s="238">
        <v>33491296</v>
      </c>
      <c r="E568" s="238"/>
      <c r="F568" s="238"/>
      <c r="G568" s="238"/>
      <c r="H568" s="236" t="s">
        <v>237</v>
      </c>
      <c r="I568" s="249"/>
      <c r="J568" s="249"/>
      <c r="K568" s="236" t="s">
        <v>237</v>
      </c>
      <c r="L568" s="236"/>
      <c r="M568" s="236"/>
      <c r="N568" s="237" t="s">
        <v>1159</v>
      </c>
      <c r="O568" s="237"/>
      <c r="P568" s="237"/>
      <c r="Q568" s="237"/>
      <c r="R568" s="237"/>
      <c r="S568" s="118"/>
      <c r="T568" s="118"/>
      <c r="U568" s="118"/>
      <c r="V568" s="118"/>
    </row>
    <row r="569" spans="1:22" s="119" customFormat="1" ht="117.75" customHeight="1">
      <c r="A569" s="236" t="s">
        <v>238</v>
      </c>
      <c r="B569" s="236"/>
      <c r="C569" s="236"/>
      <c r="D569" s="238">
        <v>33603947</v>
      </c>
      <c r="E569" s="238"/>
      <c r="F569" s="238"/>
      <c r="G569" s="238"/>
      <c r="H569" s="236" t="s">
        <v>239</v>
      </c>
      <c r="I569" s="236"/>
      <c r="J569" s="236"/>
      <c r="K569" s="236" t="s">
        <v>239</v>
      </c>
      <c r="L569" s="236"/>
      <c r="M569" s="236"/>
      <c r="N569" s="237" t="s">
        <v>1159</v>
      </c>
      <c r="O569" s="237"/>
      <c r="P569" s="237"/>
      <c r="Q569" s="237"/>
      <c r="R569" s="237"/>
      <c r="S569" s="118"/>
      <c r="T569" s="118"/>
      <c r="U569" s="118"/>
      <c r="V569" s="118"/>
    </row>
    <row r="570" spans="1:22" s="119" customFormat="1" ht="117.75" customHeight="1">
      <c r="A570" s="236" t="s">
        <v>240</v>
      </c>
      <c r="B570" s="236"/>
      <c r="C570" s="236"/>
      <c r="D570" s="238">
        <v>33562047</v>
      </c>
      <c r="E570" s="238"/>
      <c r="F570" s="238"/>
      <c r="G570" s="238"/>
      <c r="H570" s="236" t="s">
        <v>241</v>
      </c>
      <c r="I570" s="236"/>
      <c r="J570" s="236"/>
      <c r="K570" s="236" t="s">
        <v>241</v>
      </c>
      <c r="L570" s="236"/>
      <c r="M570" s="236"/>
      <c r="N570" s="237" t="s">
        <v>1159</v>
      </c>
      <c r="O570" s="237"/>
      <c r="P570" s="237"/>
      <c r="Q570" s="237"/>
      <c r="R570" s="237"/>
      <c r="S570" s="118"/>
      <c r="T570" s="118"/>
      <c r="U570" s="118"/>
      <c r="V570" s="118"/>
    </row>
    <row r="571" spans="1:22" s="119" customFormat="1" ht="117.75" customHeight="1">
      <c r="A571" s="236" t="s">
        <v>242</v>
      </c>
      <c r="B571" s="236"/>
      <c r="C571" s="236"/>
      <c r="D571" s="238">
        <v>33838994</v>
      </c>
      <c r="E571" s="238"/>
      <c r="F571" s="238"/>
      <c r="G571" s="238"/>
      <c r="H571" s="236" t="s">
        <v>1562</v>
      </c>
      <c r="I571" s="236"/>
      <c r="J571" s="236"/>
      <c r="K571" s="236" t="s">
        <v>1563</v>
      </c>
      <c r="L571" s="236"/>
      <c r="M571" s="236"/>
      <c r="N571" s="237" t="s">
        <v>1159</v>
      </c>
      <c r="O571" s="237"/>
      <c r="P571" s="237"/>
      <c r="Q571" s="237"/>
      <c r="R571" s="237"/>
      <c r="S571" s="118"/>
      <c r="T571" s="118"/>
      <c r="U571" s="118"/>
      <c r="V571" s="118"/>
    </row>
    <row r="572" spans="1:22" s="119" customFormat="1" ht="42.75" customHeight="1">
      <c r="A572" s="236"/>
      <c r="B572" s="236"/>
      <c r="C572" s="236"/>
      <c r="D572" s="238"/>
      <c r="E572" s="238"/>
      <c r="F572" s="238"/>
      <c r="G572" s="238"/>
      <c r="H572" s="236"/>
      <c r="I572" s="236"/>
      <c r="J572" s="236"/>
      <c r="K572" s="236"/>
      <c r="L572" s="236"/>
      <c r="M572" s="236"/>
      <c r="N572" s="237"/>
      <c r="O572" s="237"/>
      <c r="P572" s="237"/>
      <c r="Q572" s="237"/>
      <c r="R572" s="237"/>
      <c r="S572" s="118"/>
      <c r="T572" s="118"/>
      <c r="U572" s="118"/>
      <c r="V572" s="118"/>
    </row>
    <row r="573" spans="1:22" s="119" customFormat="1" ht="117.75" customHeight="1">
      <c r="A573" s="236" t="s">
        <v>243</v>
      </c>
      <c r="B573" s="236"/>
      <c r="C573" s="236"/>
      <c r="D573" s="238">
        <v>33614346</v>
      </c>
      <c r="E573" s="238"/>
      <c r="F573" s="238"/>
      <c r="G573" s="238"/>
      <c r="H573" s="236" t="s">
        <v>244</v>
      </c>
      <c r="I573" s="236"/>
      <c r="J573" s="236"/>
      <c r="K573" s="236" t="s">
        <v>244</v>
      </c>
      <c r="L573" s="236"/>
      <c r="M573" s="236"/>
      <c r="N573" s="237" t="s">
        <v>1159</v>
      </c>
      <c r="O573" s="237"/>
      <c r="P573" s="237"/>
      <c r="Q573" s="237"/>
      <c r="R573" s="237"/>
      <c r="S573" s="118"/>
      <c r="T573" s="118"/>
      <c r="U573" s="118"/>
      <c r="V573" s="118"/>
    </row>
    <row r="574" spans="1:22" s="119" customFormat="1" ht="117.75" customHeight="1">
      <c r="A574" s="236" t="s">
        <v>245</v>
      </c>
      <c r="B574" s="236"/>
      <c r="C574" s="236"/>
      <c r="D574" s="238">
        <v>33353086</v>
      </c>
      <c r="E574" s="238"/>
      <c r="F574" s="238"/>
      <c r="G574" s="238"/>
      <c r="H574" s="236" t="s">
        <v>246</v>
      </c>
      <c r="I574" s="236"/>
      <c r="J574" s="236"/>
      <c r="K574" s="236" t="s">
        <v>246</v>
      </c>
      <c r="L574" s="236"/>
      <c r="M574" s="236"/>
      <c r="N574" s="237" t="s">
        <v>1159</v>
      </c>
      <c r="O574" s="237"/>
      <c r="P574" s="237"/>
      <c r="Q574" s="237"/>
      <c r="R574" s="237"/>
      <c r="S574" s="118"/>
      <c r="T574" s="118"/>
      <c r="U574" s="118"/>
      <c r="V574" s="118"/>
    </row>
    <row r="575" spans="1:22" s="119" customFormat="1" ht="117.75" customHeight="1">
      <c r="A575" s="236" t="s">
        <v>247</v>
      </c>
      <c r="B575" s="236"/>
      <c r="C575" s="236"/>
      <c r="D575" s="238">
        <v>26081125</v>
      </c>
      <c r="E575" s="238"/>
      <c r="F575" s="238"/>
      <c r="G575" s="238"/>
      <c r="H575" s="236" t="s">
        <v>248</v>
      </c>
      <c r="I575" s="236"/>
      <c r="J575" s="236"/>
      <c r="K575" s="236" t="s">
        <v>248</v>
      </c>
      <c r="L575" s="236"/>
      <c r="M575" s="236"/>
      <c r="N575" s="237" t="s">
        <v>1159</v>
      </c>
      <c r="O575" s="237"/>
      <c r="P575" s="237"/>
      <c r="Q575" s="237"/>
      <c r="R575" s="237"/>
      <c r="S575" s="118"/>
      <c r="T575" s="118"/>
      <c r="U575" s="118"/>
      <c r="V575" s="118"/>
    </row>
    <row r="576" spans="1:22" s="119" customFormat="1" ht="117.75" customHeight="1">
      <c r="A576" s="236" t="s">
        <v>249</v>
      </c>
      <c r="B576" s="236"/>
      <c r="C576" s="236"/>
      <c r="D576" s="238">
        <v>24821322</v>
      </c>
      <c r="E576" s="238"/>
      <c r="F576" s="238"/>
      <c r="G576" s="238"/>
      <c r="H576" s="236" t="s">
        <v>445</v>
      </c>
      <c r="I576" s="236"/>
      <c r="J576" s="236"/>
      <c r="K576" s="236" t="s">
        <v>445</v>
      </c>
      <c r="L576" s="236"/>
      <c r="M576" s="236"/>
      <c r="N576" s="237" t="s">
        <v>1159</v>
      </c>
      <c r="O576" s="237"/>
      <c r="P576" s="237"/>
      <c r="Q576" s="237"/>
      <c r="R576" s="237"/>
      <c r="S576" s="118"/>
      <c r="T576" s="118"/>
      <c r="U576" s="118"/>
      <c r="V576" s="118"/>
    </row>
    <row r="577" spans="1:22" s="119" customFormat="1" ht="117.75" customHeight="1">
      <c r="A577" s="236" t="s">
        <v>250</v>
      </c>
      <c r="B577" s="236"/>
      <c r="C577" s="236"/>
      <c r="D577" s="238">
        <v>33623628</v>
      </c>
      <c r="E577" s="238"/>
      <c r="F577" s="238"/>
      <c r="G577" s="238"/>
      <c r="H577" s="236" t="s">
        <v>251</v>
      </c>
      <c r="I577" s="236"/>
      <c r="J577" s="236"/>
      <c r="K577" s="236" t="s">
        <v>251</v>
      </c>
      <c r="L577" s="236"/>
      <c r="M577" s="236"/>
      <c r="N577" s="237" t="s">
        <v>1159</v>
      </c>
      <c r="O577" s="237"/>
      <c r="P577" s="237"/>
      <c r="Q577" s="237"/>
      <c r="R577" s="237"/>
      <c r="S577" s="118"/>
      <c r="T577" s="118"/>
      <c r="U577" s="118"/>
      <c r="V577" s="118"/>
    </row>
    <row r="578" spans="1:22" s="119" customFormat="1" ht="117.75" customHeight="1">
      <c r="A578" s="236" t="s">
        <v>252</v>
      </c>
      <c r="B578" s="236"/>
      <c r="C578" s="236"/>
      <c r="D578" s="238">
        <v>33560034</v>
      </c>
      <c r="E578" s="238"/>
      <c r="F578" s="238"/>
      <c r="G578" s="238"/>
      <c r="H578" s="236" t="s">
        <v>332</v>
      </c>
      <c r="I578" s="236"/>
      <c r="J578" s="236"/>
      <c r="K578" s="236" t="s">
        <v>332</v>
      </c>
      <c r="L578" s="236"/>
      <c r="M578" s="236"/>
      <c r="N578" s="237" t="s">
        <v>1159</v>
      </c>
      <c r="O578" s="237"/>
      <c r="P578" s="237"/>
      <c r="Q578" s="237"/>
      <c r="R578" s="237"/>
      <c r="S578" s="118"/>
      <c r="T578" s="118"/>
      <c r="U578" s="118"/>
      <c r="V578" s="118"/>
    </row>
    <row r="579" spans="1:22" s="119" customFormat="1" ht="117.75" customHeight="1">
      <c r="A579" s="236" t="s">
        <v>333</v>
      </c>
      <c r="B579" s="236"/>
      <c r="C579" s="236"/>
      <c r="D579" s="238">
        <v>33331539</v>
      </c>
      <c r="E579" s="238"/>
      <c r="F579" s="238"/>
      <c r="G579" s="238"/>
      <c r="H579" s="236" t="s">
        <v>1564</v>
      </c>
      <c r="I579" s="236"/>
      <c r="J579" s="236"/>
      <c r="K579" s="236" t="s">
        <v>1564</v>
      </c>
      <c r="L579" s="236"/>
      <c r="M579" s="236"/>
      <c r="N579" s="237" t="s">
        <v>1159</v>
      </c>
      <c r="O579" s="237"/>
      <c r="P579" s="237"/>
      <c r="Q579" s="237"/>
      <c r="R579" s="237"/>
      <c r="S579" s="118"/>
      <c r="T579" s="118"/>
      <c r="U579" s="118"/>
      <c r="V579" s="118"/>
    </row>
    <row r="580" spans="1:22" s="119" customFormat="1" ht="25.5" customHeight="1">
      <c r="A580" s="236"/>
      <c r="B580" s="236"/>
      <c r="C580" s="236"/>
      <c r="D580" s="238"/>
      <c r="E580" s="238"/>
      <c r="F580" s="238"/>
      <c r="G580" s="238"/>
      <c r="H580" s="236"/>
      <c r="I580" s="236"/>
      <c r="J580" s="236"/>
      <c r="K580" s="236"/>
      <c r="L580" s="236"/>
      <c r="M580" s="236"/>
      <c r="N580" s="237"/>
      <c r="O580" s="237"/>
      <c r="P580" s="237"/>
      <c r="Q580" s="237"/>
      <c r="R580" s="237"/>
      <c r="S580" s="118"/>
      <c r="T580" s="118"/>
      <c r="U580" s="118"/>
      <c r="V580" s="118"/>
    </row>
    <row r="581" spans="1:22" s="119" customFormat="1" ht="117.75" customHeight="1">
      <c r="A581" s="236" t="s">
        <v>334</v>
      </c>
      <c r="B581" s="236"/>
      <c r="C581" s="236"/>
      <c r="D581" s="238">
        <v>33852097</v>
      </c>
      <c r="E581" s="238"/>
      <c r="F581" s="238"/>
      <c r="G581" s="238"/>
      <c r="H581" s="236" t="s">
        <v>574</v>
      </c>
      <c r="I581" s="236"/>
      <c r="J581" s="236"/>
      <c r="K581" s="236" t="s">
        <v>574</v>
      </c>
      <c r="L581" s="236"/>
      <c r="M581" s="236"/>
      <c r="N581" s="237" t="s">
        <v>1159</v>
      </c>
      <c r="O581" s="237"/>
      <c r="P581" s="237"/>
      <c r="Q581" s="237"/>
      <c r="R581" s="237"/>
      <c r="S581" s="118"/>
      <c r="T581" s="118"/>
      <c r="U581" s="118"/>
      <c r="V581" s="118"/>
    </row>
    <row r="582" spans="1:22" s="119" customFormat="1" ht="117.75" customHeight="1">
      <c r="A582" s="236" t="s">
        <v>575</v>
      </c>
      <c r="B582" s="236"/>
      <c r="C582" s="236"/>
      <c r="D582" s="238">
        <v>33560689</v>
      </c>
      <c r="E582" s="238"/>
      <c r="F582" s="238"/>
      <c r="G582" s="238"/>
      <c r="H582" s="236" t="s">
        <v>576</v>
      </c>
      <c r="I582" s="236"/>
      <c r="J582" s="236"/>
      <c r="K582" s="236" t="s">
        <v>576</v>
      </c>
      <c r="L582" s="236"/>
      <c r="M582" s="236"/>
      <c r="N582" s="237" t="s">
        <v>1159</v>
      </c>
      <c r="O582" s="237"/>
      <c r="P582" s="237"/>
      <c r="Q582" s="237"/>
      <c r="R582" s="237"/>
      <c r="S582" s="118"/>
      <c r="T582" s="118"/>
      <c r="U582" s="118"/>
      <c r="V582" s="118"/>
    </row>
    <row r="583" spans="1:22" s="119" customFormat="1" ht="117.75" customHeight="1">
      <c r="A583" s="236" t="s">
        <v>577</v>
      </c>
      <c r="B583" s="236"/>
      <c r="C583" s="236"/>
      <c r="D583" s="238">
        <v>33529113</v>
      </c>
      <c r="E583" s="238"/>
      <c r="F583" s="238"/>
      <c r="G583" s="238"/>
      <c r="H583" s="236" t="s">
        <v>578</v>
      </c>
      <c r="I583" s="236"/>
      <c r="J583" s="236"/>
      <c r="K583" s="236" t="s">
        <v>578</v>
      </c>
      <c r="L583" s="236"/>
      <c r="M583" s="236"/>
      <c r="N583" s="237" t="s">
        <v>1159</v>
      </c>
      <c r="O583" s="237"/>
      <c r="P583" s="237"/>
      <c r="Q583" s="237"/>
      <c r="R583" s="237"/>
      <c r="S583" s="118"/>
      <c r="T583" s="118"/>
      <c r="U583" s="118"/>
      <c r="V583" s="118"/>
    </row>
    <row r="584" spans="1:22" s="119" customFormat="1" ht="117.75" customHeight="1">
      <c r="A584" s="236" t="s">
        <v>579</v>
      </c>
      <c r="B584" s="249"/>
      <c r="C584" s="249"/>
      <c r="D584" s="238">
        <v>33518485</v>
      </c>
      <c r="E584" s="251"/>
      <c r="F584" s="251"/>
      <c r="G584" s="251"/>
      <c r="H584" s="236" t="s">
        <v>580</v>
      </c>
      <c r="I584" s="249"/>
      <c r="J584" s="249"/>
      <c r="K584" s="236" t="s">
        <v>580</v>
      </c>
      <c r="L584" s="249"/>
      <c r="M584" s="249"/>
      <c r="N584" s="237" t="s">
        <v>1159</v>
      </c>
      <c r="O584" s="251"/>
      <c r="P584" s="251"/>
      <c r="Q584" s="251"/>
      <c r="R584" s="251"/>
      <c r="S584" s="118"/>
      <c r="T584" s="118"/>
      <c r="U584" s="118"/>
      <c r="V584" s="118"/>
    </row>
    <row r="585" spans="1:22" s="119" customFormat="1" ht="117.75" customHeight="1">
      <c r="A585" s="236" t="s">
        <v>581</v>
      </c>
      <c r="B585" s="236"/>
      <c r="C585" s="236"/>
      <c r="D585" s="238">
        <v>25907115</v>
      </c>
      <c r="E585" s="238"/>
      <c r="F585" s="238"/>
      <c r="G585" s="238"/>
      <c r="H585" s="236" t="s">
        <v>582</v>
      </c>
      <c r="I585" s="236"/>
      <c r="J585" s="236"/>
      <c r="K585" s="236" t="s">
        <v>582</v>
      </c>
      <c r="L585" s="236"/>
      <c r="M585" s="236"/>
      <c r="N585" s="237" t="s">
        <v>1159</v>
      </c>
      <c r="O585" s="237"/>
      <c r="P585" s="237"/>
      <c r="Q585" s="237"/>
      <c r="R585" s="237"/>
      <c r="S585" s="118"/>
      <c r="T585" s="118"/>
      <c r="U585" s="118"/>
      <c r="V585" s="118"/>
    </row>
    <row r="586" spans="1:22" s="119" customFormat="1" ht="117.75" customHeight="1">
      <c r="A586" s="236" t="s">
        <v>583</v>
      </c>
      <c r="B586" s="236"/>
      <c r="C586" s="236"/>
      <c r="D586" s="238">
        <v>33712288</v>
      </c>
      <c r="E586" s="238"/>
      <c r="F586" s="238"/>
      <c r="G586" s="238"/>
      <c r="H586" s="236" t="s">
        <v>584</v>
      </c>
      <c r="I586" s="236"/>
      <c r="J586" s="236"/>
      <c r="K586" s="236" t="s">
        <v>584</v>
      </c>
      <c r="L586" s="236"/>
      <c r="M586" s="236"/>
      <c r="N586" s="237" t="s">
        <v>1159</v>
      </c>
      <c r="O586" s="237"/>
      <c r="P586" s="237"/>
      <c r="Q586" s="237"/>
      <c r="R586" s="237"/>
      <c r="S586" s="118"/>
      <c r="T586" s="118"/>
      <c r="U586" s="118"/>
      <c r="V586" s="118"/>
    </row>
    <row r="587" spans="1:22" s="119" customFormat="1" ht="117.75" customHeight="1">
      <c r="A587" s="236" t="s">
        <v>585</v>
      </c>
      <c r="B587" s="236"/>
      <c r="C587" s="236"/>
      <c r="D587" s="238">
        <v>26040764</v>
      </c>
      <c r="E587" s="238"/>
      <c r="F587" s="238"/>
      <c r="G587" s="238"/>
      <c r="H587" s="236" t="s">
        <v>586</v>
      </c>
      <c r="I587" s="236"/>
      <c r="J587" s="236"/>
      <c r="K587" s="236" t="s">
        <v>586</v>
      </c>
      <c r="L587" s="236"/>
      <c r="M587" s="236"/>
      <c r="N587" s="237" t="s">
        <v>1159</v>
      </c>
      <c r="O587" s="237"/>
      <c r="P587" s="237"/>
      <c r="Q587" s="237"/>
      <c r="R587" s="237"/>
      <c r="S587" s="118"/>
      <c r="T587" s="118"/>
      <c r="U587" s="118"/>
      <c r="V587" s="118"/>
    </row>
    <row r="588" spans="1:22" s="119" customFormat="1" ht="117.75" customHeight="1">
      <c r="A588" s="236" t="s">
        <v>587</v>
      </c>
      <c r="B588" s="236"/>
      <c r="C588" s="236"/>
      <c r="D588" s="238">
        <v>32794361</v>
      </c>
      <c r="E588" s="238"/>
      <c r="F588" s="238"/>
      <c r="G588" s="238"/>
      <c r="H588" s="236" t="s">
        <v>588</v>
      </c>
      <c r="I588" s="236"/>
      <c r="J588" s="236"/>
      <c r="K588" s="236" t="s">
        <v>588</v>
      </c>
      <c r="L588" s="236"/>
      <c r="M588" s="236"/>
      <c r="N588" s="237" t="s">
        <v>1159</v>
      </c>
      <c r="O588" s="237"/>
      <c r="P588" s="237"/>
      <c r="Q588" s="237"/>
      <c r="R588" s="237"/>
      <c r="S588" s="118"/>
      <c r="T588" s="118"/>
      <c r="U588" s="118"/>
      <c r="V588" s="118"/>
    </row>
    <row r="589" spans="1:22" s="119" customFormat="1" ht="84.75" customHeight="1">
      <c r="A589" s="236" t="s">
        <v>589</v>
      </c>
      <c r="B589" s="236"/>
      <c r="C589" s="236"/>
      <c r="D589" s="238">
        <v>33705506</v>
      </c>
      <c r="E589" s="238"/>
      <c r="F589" s="238"/>
      <c r="G589" s="238"/>
      <c r="H589" s="236" t="s">
        <v>590</v>
      </c>
      <c r="I589" s="236"/>
      <c r="J589" s="236"/>
      <c r="K589" s="236" t="s">
        <v>590</v>
      </c>
      <c r="L589" s="236"/>
      <c r="M589" s="236"/>
      <c r="N589" s="237" t="s">
        <v>1159</v>
      </c>
      <c r="O589" s="237"/>
      <c r="P589" s="237"/>
      <c r="Q589" s="237"/>
      <c r="R589" s="237"/>
      <c r="S589" s="118"/>
      <c r="T589" s="118"/>
      <c r="U589" s="118"/>
      <c r="V589" s="118"/>
    </row>
    <row r="590" spans="1:22" s="119" customFormat="1" ht="84.75" customHeight="1">
      <c r="A590" s="236" t="s">
        <v>311</v>
      </c>
      <c r="B590" s="236"/>
      <c r="C590" s="236"/>
      <c r="D590" s="238">
        <v>33534706</v>
      </c>
      <c r="E590" s="238"/>
      <c r="F590" s="238"/>
      <c r="G590" s="238"/>
      <c r="H590" s="236" t="s">
        <v>312</v>
      </c>
      <c r="I590" s="236"/>
      <c r="J590" s="236"/>
      <c r="K590" s="236" t="s">
        <v>312</v>
      </c>
      <c r="L590" s="236"/>
      <c r="M590" s="236"/>
      <c r="N590" s="237" t="s">
        <v>1159</v>
      </c>
      <c r="O590" s="237"/>
      <c r="P590" s="237"/>
      <c r="Q590" s="237"/>
      <c r="R590" s="237"/>
      <c r="S590" s="118"/>
      <c r="T590" s="118"/>
      <c r="U590" s="118"/>
      <c r="V590" s="118"/>
    </row>
    <row r="591" spans="1:22" s="119" customFormat="1" ht="84.75" customHeight="1">
      <c r="A591" s="236" t="s">
        <v>313</v>
      </c>
      <c r="B591" s="236"/>
      <c r="C591" s="236"/>
      <c r="D591" s="238">
        <v>33681171</v>
      </c>
      <c r="E591" s="238"/>
      <c r="F591" s="238"/>
      <c r="G591" s="238"/>
      <c r="H591" s="236" t="s">
        <v>314</v>
      </c>
      <c r="I591" s="236"/>
      <c r="J591" s="236"/>
      <c r="K591" s="236" t="s">
        <v>314</v>
      </c>
      <c r="L591" s="236"/>
      <c r="M591" s="236"/>
      <c r="N591" s="237" t="s">
        <v>1159</v>
      </c>
      <c r="O591" s="237"/>
      <c r="P591" s="237"/>
      <c r="Q591" s="237"/>
      <c r="R591" s="237"/>
      <c r="S591" s="118"/>
      <c r="T591" s="118"/>
      <c r="U591" s="118"/>
      <c r="V591" s="118"/>
    </row>
    <row r="592" spans="1:22" s="119" customFormat="1" ht="96.75" customHeight="1">
      <c r="A592" s="236" t="s">
        <v>315</v>
      </c>
      <c r="B592" s="236"/>
      <c r="C592" s="236"/>
      <c r="D592" s="238">
        <v>33394379</v>
      </c>
      <c r="E592" s="238"/>
      <c r="F592" s="238"/>
      <c r="G592" s="238"/>
      <c r="H592" s="236" t="s">
        <v>316</v>
      </c>
      <c r="I592" s="236"/>
      <c r="J592" s="236"/>
      <c r="K592" s="236" t="s">
        <v>316</v>
      </c>
      <c r="L592" s="236"/>
      <c r="M592" s="236"/>
      <c r="N592" s="237" t="s">
        <v>1159</v>
      </c>
      <c r="O592" s="237"/>
      <c r="P592" s="237"/>
      <c r="Q592" s="237"/>
      <c r="R592" s="237"/>
      <c r="S592" s="118"/>
      <c r="T592" s="118"/>
      <c r="U592" s="118"/>
      <c r="V592" s="118"/>
    </row>
    <row r="593" spans="1:22" s="119" customFormat="1" ht="96.75" customHeight="1">
      <c r="A593" s="236" t="s">
        <v>317</v>
      </c>
      <c r="B593" s="236"/>
      <c r="C593" s="236"/>
      <c r="D593" s="238">
        <v>33505188</v>
      </c>
      <c r="E593" s="238"/>
      <c r="F593" s="238"/>
      <c r="G593" s="238"/>
      <c r="H593" s="236" t="s">
        <v>318</v>
      </c>
      <c r="I593" s="236"/>
      <c r="J593" s="236"/>
      <c r="K593" s="236" t="s">
        <v>318</v>
      </c>
      <c r="L593" s="236"/>
      <c r="M593" s="236"/>
      <c r="N593" s="237" t="s">
        <v>1159</v>
      </c>
      <c r="O593" s="237"/>
      <c r="P593" s="237"/>
      <c r="Q593" s="237"/>
      <c r="R593" s="237"/>
      <c r="S593" s="118"/>
      <c r="T593" s="118"/>
      <c r="U593" s="118"/>
      <c r="V593" s="118"/>
    </row>
    <row r="594" spans="1:22" s="119" customFormat="1" ht="96.75" customHeight="1">
      <c r="A594" s="236" t="s">
        <v>319</v>
      </c>
      <c r="B594" s="236"/>
      <c r="C594" s="236"/>
      <c r="D594" s="238">
        <v>33604563</v>
      </c>
      <c r="E594" s="238"/>
      <c r="F594" s="238"/>
      <c r="G594" s="238"/>
      <c r="H594" s="236" t="s">
        <v>320</v>
      </c>
      <c r="I594" s="236"/>
      <c r="J594" s="236"/>
      <c r="K594" s="236" t="s">
        <v>320</v>
      </c>
      <c r="L594" s="236"/>
      <c r="M594" s="236"/>
      <c r="N594" s="237" t="s">
        <v>1159</v>
      </c>
      <c r="O594" s="237"/>
      <c r="P594" s="237"/>
      <c r="Q594" s="237"/>
      <c r="R594" s="237"/>
      <c r="S594" s="118"/>
      <c r="T594" s="118"/>
      <c r="U594" s="118"/>
      <c r="V594" s="118"/>
    </row>
    <row r="595" spans="1:22" s="119" customFormat="1" ht="96.75" customHeight="1">
      <c r="A595" s="236" t="s">
        <v>321</v>
      </c>
      <c r="B595" s="236"/>
      <c r="C595" s="236"/>
      <c r="D595" s="238">
        <v>33513450</v>
      </c>
      <c r="E595" s="238"/>
      <c r="F595" s="238"/>
      <c r="G595" s="238"/>
      <c r="H595" s="236" t="s">
        <v>1565</v>
      </c>
      <c r="I595" s="236"/>
      <c r="J595" s="236"/>
      <c r="K595" s="236" t="s">
        <v>1566</v>
      </c>
      <c r="L595" s="236"/>
      <c r="M595" s="236"/>
      <c r="N595" s="237" t="s">
        <v>1159</v>
      </c>
      <c r="O595" s="237"/>
      <c r="P595" s="237"/>
      <c r="Q595" s="237"/>
      <c r="R595" s="237"/>
      <c r="S595" s="118"/>
      <c r="T595" s="118"/>
      <c r="U595" s="118"/>
      <c r="V595" s="118"/>
    </row>
    <row r="596" spans="1:22" s="119" customFormat="1" ht="36.75" customHeight="1">
      <c r="A596" s="236"/>
      <c r="B596" s="236"/>
      <c r="C596" s="236"/>
      <c r="D596" s="238"/>
      <c r="E596" s="238"/>
      <c r="F596" s="238"/>
      <c r="G596" s="238"/>
      <c r="H596" s="236"/>
      <c r="I596" s="236"/>
      <c r="J596" s="236"/>
      <c r="K596" s="236"/>
      <c r="L596" s="236"/>
      <c r="M596" s="236"/>
      <c r="N596" s="237"/>
      <c r="O596" s="237"/>
      <c r="P596" s="237"/>
      <c r="Q596" s="237"/>
      <c r="R596" s="237"/>
      <c r="S596" s="118"/>
      <c r="T596" s="118"/>
      <c r="U596" s="118"/>
      <c r="V596" s="118"/>
    </row>
    <row r="597" spans="1:22" s="119" customFormat="1" ht="94.5" customHeight="1">
      <c r="A597" s="236" t="s">
        <v>1797</v>
      </c>
      <c r="B597" s="236"/>
      <c r="C597" s="236"/>
      <c r="D597" s="238">
        <v>33728371</v>
      </c>
      <c r="E597" s="238"/>
      <c r="F597" s="238"/>
      <c r="G597" s="238"/>
      <c r="H597" s="236" t="s">
        <v>1798</v>
      </c>
      <c r="I597" s="236"/>
      <c r="J597" s="236"/>
      <c r="K597" s="236" t="s">
        <v>1798</v>
      </c>
      <c r="L597" s="236"/>
      <c r="M597" s="236"/>
      <c r="N597" s="237" t="s">
        <v>1159</v>
      </c>
      <c r="O597" s="237"/>
      <c r="P597" s="237"/>
      <c r="Q597" s="237"/>
      <c r="R597" s="237"/>
      <c r="S597" s="118"/>
      <c r="T597" s="118"/>
      <c r="U597" s="118"/>
      <c r="V597" s="118"/>
    </row>
    <row r="598" spans="1:22" s="119" customFormat="1" ht="94.5" customHeight="1">
      <c r="A598" s="236" t="s">
        <v>1799</v>
      </c>
      <c r="B598" s="236"/>
      <c r="C598" s="236"/>
      <c r="D598" s="238">
        <v>33756414</v>
      </c>
      <c r="E598" s="238"/>
      <c r="F598" s="238"/>
      <c r="G598" s="238"/>
      <c r="H598" s="236" t="s">
        <v>2142</v>
      </c>
      <c r="I598" s="236"/>
      <c r="J598" s="236"/>
      <c r="K598" s="236" t="s">
        <v>2142</v>
      </c>
      <c r="L598" s="236"/>
      <c r="M598" s="236"/>
      <c r="N598" s="237" t="s">
        <v>1159</v>
      </c>
      <c r="O598" s="237"/>
      <c r="P598" s="237"/>
      <c r="Q598" s="237"/>
      <c r="R598" s="237"/>
      <c r="S598" s="118"/>
      <c r="T598" s="118"/>
      <c r="U598" s="118"/>
      <c r="V598" s="118"/>
    </row>
    <row r="599" spans="1:22" s="119" customFormat="1" ht="119.25" customHeight="1">
      <c r="A599" s="236" t="s">
        <v>1567</v>
      </c>
      <c r="B599" s="236"/>
      <c r="C599" s="236"/>
      <c r="D599" s="238">
        <v>33671032</v>
      </c>
      <c r="E599" s="238"/>
      <c r="F599" s="238"/>
      <c r="G599" s="238"/>
      <c r="H599" s="236" t="s">
        <v>2143</v>
      </c>
      <c r="I599" s="236"/>
      <c r="J599" s="236"/>
      <c r="K599" s="236" t="s">
        <v>2143</v>
      </c>
      <c r="L599" s="236"/>
      <c r="M599" s="236"/>
      <c r="N599" s="237" t="s">
        <v>1159</v>
      </c>
      <c r="O599" s="237"/>
      <c r="P599" s="237"/>
      <c r="Q599" s="237"/>
      <c r="R599" s="237"/>
      <c r="S599" s="118"/>
      <c r="T599" s="118"/>
      <c r="U599" s="118"/>
      <c r="V599" s="118"/>
    </row>
    <row r="600" spans="1:22" s="119" customFormat="1" ht="122.25" customHeight="1">
      <c r="A600" s="236" t="s">
        <v>488</v>
      </c>
      <c r="B600" s="236"/>
      <c r="C600" s="236"/>
      <c r="D600" s="238">
        <v>33728115</v>
      </c>
      <c r="E600" s="238"/>
      <c r="F600" s="238"/>
      <c r="G600" s="238"/>
      <c r="H600" s="236" t="s">
        <v>2144</v>
      </c>
      <c r="I600" s="236"/>
      <c r="J600" s="236"/>
      <c r="K600" s="236" t="s">
        <v>2144</v>
      </c>
      <c r="L600" s="236"/>
      <c r="M600" s="236"/>
      <c r="N600" s="237" t="s">
        <v>1159</v>
      </c>
      <c r="O600" s="237"/>
      <c r="P600" s="237"/>
      <c r="Q600" s="237"/>
      <c r="R600" s="237"/>
      <c r="S600" s="118"/>
      <c r="T600" s="118"/>
      <c r="U600" s="118"/>
      <c r="V600" s="118"/>
    </row>
    <row r="601" spans="1:22" s="119" customFormat="1" ht="94.5" customHeight="1">
      <c r="A601" s="236" t="s">
        <v>489</v>
      </c>
      <c r="B601" s="236"/>
      <c r="C601" s="236"/>
      <c r="D601" s="238">
        <v>33755562</v>
      </c>
      <c r="E601" s="238"/>
      <c r="F601" s="238"/>
      <c r="G601" s="238"/>
      <c r="H601" s="236" t="s">
        <v>490</v>
      </c>
      <c r="I601" s="236"/>
      <c r="J601" s="236"/>
      <c r="K601" s="236" t="s">
        <v>490</v>
      </c>
      <c r="L601" s="236"/>
      <c r="M601" s="236"/>
      <c r="N601" s="237" t="s">
        <v>1159</v>
      </c>
      <c r="O601" s="237"/>
      <c r="P601" s="237"/>
      <c r="Q601" s="237"/>
      <c r="R601" s="237"/>
      <c r="S601" s="118"/>
      <c r="T601" s="118"/>
      <c r="U601" s="118"/>
      <c r="V601" s="118"/>
    </row>
    <row r="602" spans="1:22" s="119" customFormat="1" ht="55.5" customHeight="1">
      <c r="A602" s="236"/>
      <c r="B602" s="236"/>
      <c r="C602" s="236"/>
      <c r="D602" s="238"/>
      <c r="E602" s="238"/>
      <c r="F602" s="238"/>
      <c r="G602" s="238"/>
      <c r="H602" s="236"/>
      <c r="I602" s="236"/>
      <c r="J602" s="236"/>
      <c r="K602" s="236"/>
      <c r="L602" s="236"/>
      <c r="M602" s="236"/>
      <c r="N602" s="237"/>
      <c r="O602" s="237"/>
      <c r="P602" s="237"/>
      <c r="Q602" s="237"/>
      <c r="R602" s="237"/>
      <c r="S602" s="118"/>
      <c r="T602" s="118"/>
      <c r="U602" s="118"/>
      <c r="V602" s="118"/>
    </row>
    <row r="603" spans="1:22" s="119" customFormat="1" ht="94.5" customHeight="1">
      <c r="A603" s="236" t="s">
        <v>2145</v>
      </c>
      <c r="B603" s="236"/>
      <c r="C603" s="236"/>
      <c r="D603" s="238">
        <v>33728324</v>
      </c>
      <c r="E603" s="238"/>
      <c r="F603" s="238"/>
      <c r="G603" s="238"/>
      <c r="H603" s="236" t="s">
        <v>2146</v>
      </c>
      <c r="I603" s="236"/>
      <c r="J603" s="236"/>
      <c r="K603" s="236" t="s">
        <v>2146</v>
      </c>
      <c r="L603" s="236"/>
      <c r="M603" s="236"/>
      <c r="N603" s="237" t="s">
        <v>1159</v>
      </c>
      <c r="O603" s="237"/>
      <c r="P603" s="237"/>
      <c r="Q603" s="237"/>
      <c r="R603" s="237"/>
      <c r="S603" s="118"/>
      <c r="T603" s="118"/>
      <c r="U603" s="118"/>
      <c r="V603" s="118"/>
    </row>
    <row r="604" spans="1:22" s="119" customFormat="1" ht="94.5" customHeight="1">
      <c r="A604" s="236" t="s">
        <v>491</v>
      </c>
      <c r="B604" s="236"/>
      <c r="C604" s="236"/>
      <c r="D604" s="238">
        <v>33755929</v>
      </c>
      <c r="E604" s="238"/>
      <c r="F604" s="238"/>
      <c r="G604" s="238"/>
      <c r="H604" s="236" t="s">
        <v>492</v>
      </c>
      <c r="I604" s="236"/>
      <c r="J604" s="236"/>
      <c r="K604" s="236" t="s">
        <v>492</v>
      </c>
      <c r="L604" s="236"/>
      <c r="M604" s="236"/>
      <c r="N604" s="237" t="s">
        <v>1159</v>
      </c>
      <c r="O604" s="237"/>
      <c r="P604" s="237"/>
      <c r="Q604" s="237"/>
      <c r="R604" s="237"/>
      <c r="S604" s="118"/>
      <c r="T604" s="118"/>
      <c r="U604" s="118"/>
      <c r="V604" s="118"/>
    </row>
    <row r="605" spans="1:22" s="119" customFormat="1" ht="25.5" customHeight="1">
      <c r="A605" s="236"/>
      <c r="B605" s="236"/>
      <c r="C605" s="236"/>
      <c r="D605" s="238"/>
      <c r="E605" s="238"/>
      <c r="F605" s="238"/>
      <c r="G605" s="238"/>
      <c r="H605" s="236"/>
      <c r="I605" s="236"/>
      <c r="J605" s="236"/>
      <c r="K605" s="236"/>
      <c r="L605" s="236"/>
      <c r="M605" s="236"/>
      <c r="N605" s="237"/>
      <c r="O605" s="237"/>
      <c r="P605" s="237"/>
      <c r="Q605" s="237"/>
      <c r="R605" s="237"/>
      <c r="S605" s="118"/>
      <c r="T605" s="118"/>
      <c r="U605" s="118"/>
      <c r="V605" s="118"/>
    </row>
    <row r="606" spans="1:22" s="119" customFormat="1" ht="109.5" customHeight="1">
      <c r="A606" s="236" t="s">
        <v>2147</v>
      </c>
      <c r="B606" s="236"/>
      <c r="C606" s="236"/>
      <c r="D606" s="238">
        <v>33755803</v>
      </c>
      <c r="E606" s="238"/>
      <c r="F606" s="238"/>
      <c r="G606" s="238"/>
      <c r="H606" s="236" t="s">
        <v>2148</v>
      </c>
      <c r="I606" s="236"/>
      <c r="J606" s="236"/>
      <c r="K606" s="236" t="s">
        <v>2148</v>
      </c>
      <c r="L606" s="236"/>
      <c r="M606" s="236"/>
      <c r="N606" s="237" t="s">
        <v>1159</v>
      </c>
      <c r="O606" s="237"/>
      <c r="P606" s="237"/>
      <c r="Q606" s="237"/>
      <c r="R606" s="237"/>
      <c r="S606" s="118"/>
      <c r="T606" s="118"/>
      <c r="U606" s="118"/>
      <c r="V606" s="118"/>
    </row>
    <row r="607" spans="1:22" s="119" customFormat="1" ht="109.5" customHeight="1">
      <c r="A607" s="236" t="s">
        <v>493</v>
      </c>
      <c r="B607" s="236"/>
      <c r="C607" s="236"/>
      <c r="D607" s="238">
        <v>33904691</v>
      </c>
      <c r="E607" s="238"/>
      <c r="F607" s="238"/>
      <c r="G607" s="238"/>
      <c r="H607" s="236" t="s">
        <v>2149</v>
      </c>
      <c r="I607" s="236"/>
      <c r="J607" s="236"/>
      <c r="K607" s="236" t="s">
        <v>2149</v>
      </c>
      <c r="L607" s="236"/>
      <c r="M607" s="236"/>
      <c r="N607" s="237" t="s">
        <v>1159</v>
      </c>
      <c r="O607" s="237"/>
      <c r="P607" s="237"/>
      <c r="Q607" s="237"/>
      <c r="R607" s="237"/>
      <c r="S607" s="118"/>
      <c r="T607" s="118"/>
      <c r="U607" s="118"/>
      <c r="V607" s="118"/>
    </row>
    <row r="608" spans="1:22" s="119" customFormat="1" ht="109.5" customHeight="1">
      <c r="A608" s="236" t="s">
        <v>494</v>
      </c>
      <c r="B608" s="236"/>
      <c r="C608" s="236"/>
      <c r="D608" s="238">
        <v>33712377</v>
      </c>
      <c r="E608" s="238"/>
      <c r="F608" s="238"/>
      <c r="G608" s="238"/>
      <c r="H608" s="236" t="s">
        <v>584</v>
      </c>
      <c r="I608" s="236"/>
      <c r="J608" s="236"/>
      <c r="K608" s="236" t="s">
        <v>584</v>
      </c>
      <c r="L608" s="236"/>
      <c r="M608" s="236"/>
      <c r="N608" s="237" t="s">
        <v>1159</v>
      </c>
      <c r="O608" s="237"/>
      <c r="P608" s="237"/>
      <c r="Q608" s="237"/>
      <c r="R608" s="237"/>
      <c r="S608" s="118"/>
      <c r="T608" s="118"/>
      <c r="U608" s="118"/>
      <c r="V608" s="118"/>
    </row>
    <row r="609" spans="1:22" s="119" customFormat="1" ht="109.5" customHeight="1">
      <c r="A609" s="236" t="s">
        <v>495</v>
      </c>
      <c r="B609" s="236"/>
      <c r="C609" s="236"/>
      <c r="D609" s="238">
        <v>33712251</v>
      </c>
      <c r="E609" s="238"/>
      <c r="F609" s="238"/>
      <c r="G609" s="238"/>
      <c r="H609" s="236" t="s">
        <v>2150</v>
      </c>
      <c r="I609" s="236"/>
      <c r="J609" s="236"/>
      <c r="K609" s="236" t="s">
        <v>2150</v>
      </c>
      <c r="L609" s="236"/>
      <c r="M609" s="236"/>
      <c r="N609" s="237" t="s">
        <v>1159</v>
      </c>
      <c r="O609" s="237"/>
      <c r="P609" s="237"/>
      <c r="Q609" s="237"/>
      <c r="R609" s="237"/>
      <c r="S609" s="118"/>
      <c r="T609" s="118"/>
      <c r="U609" s="118"/>
      <c r="V609" s="118"/>
    </row>
    <row r="610" spans="1:22" s="119" customFormat="1" ht="111.75" customHeight="1">
      <c r="A610" s="236" t="s">
        <v>496</v>
      </c>
      <c r="B610" s="236"/>
      <c r="C610" s="236"/>
      <c r="D610" s="238">
        <v>33712403</v>
      </c>
      <c r="E610" s="238"/>
      <c r="F610" s="238"/>
      <c r="G610" s="238"/>
      <c r="H610" s="236" t="s">
        <v>2151</v>
      </c>
      <c r="I610" s="236"/>
      <c r="J610" s="236"/>
      <c r="K610" s="236" t="s">
        <v>2151</v>
      </c>
      <c r="L610" s="236"/>
      <c r="M610" s="236"/>
      <c r="N610" s="237" t="s">
        <v>1159</v>
      </c>
      <c r="O610" s="237"/>
      <c r="P610" s="237"/>
      <c r="Q610" s="237"/>
      <c r="R610" s="237"/>
      <c r="S610" s="118"/>
      <c r="T610" s="118"/>
      <c r="U610" s="118"/>
      <c r="V610" s="118"/>
    </row>
    <row r="611" spans="1:22" s="119" customFormat="1" ht="94.5" customHeight="1">
      <c r="A611" s="236" t="s">
        <v>497</v>
      </c>
      <c r="B611" s="236"/>
      <c r="C611" s="236"/>
      <c r="D611" s="238">
        <v>33712314</v>
      </c>
      <c r="E611" s="238"/>
      <c r="F611" s="238"/>
      <c r="G611" s="238"/>
      <c r="H611" s="236" t="s">
        <v>2152</v>
      </c>
      <c r="I611" s="236"/>
      <c r="J611" s="236"/>
      <c r="K611" s="236" t="s">
        <v>2152</v>
      </c>
      <c r="L611" s="236"/>
      <c r="M611" s="236"/>
      <c r="N611" s="237" t="s">
        <v>1159</v>
      </c>
      <c r="O611" s="237"/>
      <c r="P611" s="237"/>
      <c r="Q611" s="237"/>
      <c r="R611" s="237"/>
      <c r="S611" s="118"/>
      <c r="T611" s="118"/>
      <c r="U611" s="118"/>
      <c r="V611" s="118"/>
    </row>
    <row r="612" spans="1:22" s="119" customFormat="1" ht="94.5" customHeight="1">
      <c r="A612" s="236" t="s">
        <v>498</v>
      </c>
      <c r="B612" s="236"/>
      <c r="C612" s="236"/>
      <c r="D612" s="238">
        <v>33712340</v>
      </c>
      <c r="E612" s="238"/>
      <c r="F612" s="238"/>
      <c r="G612" s="238"/>
      <c r="H612" s="236" t="s">
        <v>2153</v>
      </c>
      <c r="I612" s="236"/>
      <c r="J612" s="236"/>
      <c r="K612" s="236" t="s">
        <v>2153</v>
      </c>
      <c r="L612" s="236"/>
      <c r="M612" s="236"/>
      <c r="N612" s="237" t="s">
        <v>1159</v>
      </c>
      <c r="O612" s="237"/>
      <c r="P612" s="237"/>
      <c r="Q612" s="237"/>
      <c r="R612" s="237"/>
      <c r="S612" s="118"/>
      <c r="T612" s="118"/>
      <c r="U612" s="118"/>
      <c r="V612" s="118"/>
    </row>
    <row r="613" spans="1:22" s="119" customFormat="1" ht="94.5" customHeight="1">
      <c r="A613" s="236" t="s">
        <v>2154</v>
      </c>
      <c r="B613" s="236"/>
      <c r="C613" s="236"/>
      <c r="D613" s="238">
        <v>33603968</v>
      </c>
      <c r="E613" s="238"/>
      <c r="F613" s="238"/>
      <c r="G613" s="238"/>
      <c r="H613" s="236" t="s">
        <v>2155</v>
      </c>
      <c r="I613" s="236"/>
      <c r="J613" s="236"/>
      <c r="K613" s="236" t="s">
        <v>2155</v>
      </c>
      <c r="L613" s="236"/>
      <c r="M613" s="236"/>
      <c r="N613" s="237" t="s">
        <v>1159</v>
      </c>
      <c r="O613" s="237"/>
      <c r="P613" s="237"/>
      <c r="Q613" s="237"/>
      <c r="R613" s="237"/>
      <c r="S613" s="118"/>
      <c r="T613" s="118"/>
      <c r="U613" s="118"/>
      <c r="V613" s="118"/>
    </row>
    <row r="614" spans="1:22" s="119" customFormat="1" ht="94.5" customHeight="1">
      <c r="A614" s="236" t="s">
        <v>499</v>
      </c>
      <c r="B614" s="236"/>
      <c r="C614" s="236"/>
      <c r="D614" s="238">
        <v>33603931</v>
      </c>
      <c r="E614" s="238"/>
      <c r="F614" s="238"/>
      <c r="G614" s="238"/>
      <c r="H614" s="236" t="s">
        <v>500</v>
      </c>
      <c r="I614" s="236"/>
      <c r="J614" s="236"/>
      <c r="K614" s="236" t="s">
        <v>500</v>
      </c>
      <c r="L614" s="236"/>
      <c r="M614" s="236"/>
      <c r="N614" s="237" t="s">
        <v>1159</v>
      </c>
      <c r="O614" s="237"/>
      <c r="P614" s="237"/>
      <c r="Q614" s="237"/>
      <c r="R614" s="237"/>
      <c r="S614" s="118"/>
      <c r="T614" s="118"/>
      <c r="U614" s="118"/>
      <c r="V614" s="118"/>
    </row>
    <row r="615" spans="1:22" s="119" customFormat="1" ht="36" customHeight="1">
      <c r="A615" s="236"/>
      <c r="B615" s="236"/>
      <c r="C615" s="236"/>
      <c r="D615" s="238"/>
      <c r="E615" s="238"/>
      <c r="F615" s="238"/>
      <c r="G615" s="238"/>
      <c r="H615" s="236"/>
      <c r="I615" s="236"/>
      <c r="J615" s="236"/>
      <c r="K615" s="236"/>
      <c r="L615" s="236"/>
      <c r="M615" s="236"/>
      <c r="N615" s="237"/>
      <c r="O615" s="237"/>
      <c r="P615" s="237"/>
      <c r="Q615" s="237"/>
      <c r="R615" s="237"/>
      <c r="S615" s="118"/>
      <c r="T615" s="118"/>
      <c r="U615" s="118"/>
      <c r="V615" s="118"/>
    </row>
    <row r="616" spans="1:22" s="119" customFormat="1" ht="75.75" customHeight="1">
      <c r="A616" s="236" t="s">
        <v>501</v>
      </c>
      <c r="B616" s="236"/>
      <c r="C616" s="236"/>
      <c r="D616" s="238">
        <v>33603952</v>
      </c>
      <c r="E616" s="238"/>
      <c r="F616" s="238"/>
      <c r="G616" s="238"/>
      <c r="H616" s="236" t="s">
        <v>502</v>
      </c>
      <c r="I616" s="236"/>
      <c r="J616" s="236"/>
      <c r="K616" s="236" t="s">
        <v>502</v>
      </c>
      <c r="L616" s="236"/>
      <c r="M616" s="236"/>
      <c r="N616" s="237" t="s">
        <v>1159</v>
      </c>
      <c r="O616" s="237"/>
      <c r="P616" s="237"/>
      <c r="Q616" s="237"/>
      <c r="R616" s="237"/>
      <c r="S616" s="118"/>
      <c r="T616" s="118"/>
      <c r="U616" s="118"/>
      <c r="V616" s="118"/>
    </row>
    <row r="617" spans="1:22" s="119" customFormat="1" ht="75.75" customHeight="1">
      <c r="A617" s="236"/>
      <c r="B617" s="236"/>
      <c r="C617" s="236"/>
      <c r="D617" s="238"/>
      <c r="E617" s="238"/>
      <c r="F617" s="238"/>
      <c r="G617" s="238"/>
      <c r="H617" s="236"/>
      <c r="I617" s="236"/>
      <c r="J617" s="236"/>
      <c r="K617" s="236"/>
      <c r="L617" s="236"/>
      <c r="M617" s="236"/>
      <c r="N617" s="237"/>
      <c r="O617" s="237"/>
      <c r="P617" s="237"/>
      <c r="Q617" s="237"/>
      <c r="R617" s="237"/>
      <c r="S617" s="118"/>
      <c r="T617" s="118"/>
      <c r="U617" s="118"/>
      <c r="V617" s="118"/>
    </row>
    <row r="618" spans="1:22" s="119" customFormat="1" ht="115.5" customHeight="1">
      <c r="A618" s="236" t="s">
        <v>2156</v>
      </c>
      <c r="B618" s="236"/>
      <c r="C618" s="236"/>
      <c r="D618" s="238">
        <v>33560626</v>
      </c>
      <c r="E618" s="238"/>
      <c r="F618" s="238"/>
      <c r="G618" s="238"/>
      <c r="H618" s="236" t="s">
        <v>586</v>
      </c>
      <c r="I618" s="236"/>
      <c r="J618" s="236"/>
      <c r="K618" s="236" t="s">
        <v>586</v>
      </c>
      <c r="L618" s="236"/>
      <c r="M618" s="236"/>
      <c r="N618" s="237" t="s">
        <v>1159</v>
      </c>
      <c r="O618" s="237"/>
      <c r="P618" s="237"/>
      <c r="Q618" s="237"/>
      <c r="R618" s="237"/>
      <c r="S618" s="118"/>
      <c r="T618" s="118"/>
      <c r="U618" s="118"/>
      <c r="V618" s="118"/>
    </row>
    <row r="619" spans="1:22" s="119" customFormat="1" ht="114" customHeight="1">
      <c r="A619" s="236" t="s">
        <v>2157</v>
      </c>
      <c r="B619" s="236"/>
      <c r="C619" s="236"/>
      <c r="D619" s="238">
        <v>33560610</v>
      </c>
      <c r="E619" s="238"/>
      <c r="F619" s="238"/>
      <c r="G619" s="238"/>
      <c r="H619" s="236" t="s">
        <v>2158</v>
      </c>
      <c r="I619" s="236"/>
      <c r="J619" s="236"/>
      <c r="K619" s="236" t="s">
        <v>2158</v>
      </c>
      <c r="L619" s="236"/>
      <c r="M619" s="236"/>
      <c r="N619" s="237" t="s">
        <v>1159</v>
      </c>
      <c r="O619" s="237"/>
      <c r="P619" s="237"/>
      <c r="Q619" s="237"/>
      <c r="R619" s="237"/>
      <c r="S619" s="118"/>
      <c r="T619" s="118"/>
      <c r="U619" s="118"/>
      <c r="V619" s="118"/>
    </row>
    <row r="620" spans="1:22" s="119" customFormat="1" ht="75.75" customHeight="1">
      <c r="A620" s="250" t="s">
        <v>1002</v>
      </c>
      <c r="B620" s="250"/>
      <c r="C620" s="250"/>
      <c r="D620" s="238">
        <v>24705917</v>
      </c>
      <c r="E620" s="238"/>
      <c r="F620" s="238"/>
      <c r="G620" s="238"/>
      <c r="H620" s="236" t="s">
        <v>2108</v>
      </c>
      <c r="I620" s="236"/>
      <c r="J620" s="236"/>
      <c r="K620" s="236" t="s">
        <v>2108</v>
      </c>
      <c r="L620" s="236"/>
      <c r="M620" s="236"/>
      <c r="N620" s="237" t="s">
        <v>503</v>
      </c>
      <c r="O620" s="237"/>
      <c r="P620" s="237"/>
      <c r="Q620" s="237"/>
      <c r="R620" s="237"/>
      <c r="S620" s="118"/>
      <c r="T620" s="118"/>
      <c r="U620" s="118"/>
      <c r="V620" s="118"/>
    </row>
    <row r="621" spans="1:22" s="119" customFormat="1" ht="48" customHeight="1">
      <c r="A621" s="250"/>
      <c r="B621" s="250"/>
      <c r="C621" s="250"/>
      <c r="D621" s="238"/>
      <c r="E621" s="238"/>
      <c r="F621" s="238"/>
      <c r="G621" s="238"/>
      <c r="H621" s="236"/>
      <c r="I621" s="236"/>
      <c r="J621" s="236"/>
      <c r="K621" s="236"/>
      <c r="L621" s="236"/>
      <c r="M621" s="236"/>
      <c r="N621" s="237"/>
      <c r="O621" s="237"/>
      <c r="P621" s="237"/>
      <c r="Q621" s="237"/>
      <c r="R621" s="237"/>
      <c r="S621" s="118"/>
      <c r="T621" s="118"/>
      <c r="U621" s="118"/>
      <c r="V621" s="118"/>
    </row>
    <row r="622" spans="1:22" s="119" customFormat="1" ht="75.75" customHeight="1">
      <c r="A622" s="236" t="s">
        <v>2109</v>
      </c>
      <c r="B622" s="236"/>
      <c r="C622" s="236"/>
      <c r="D622" s="238">
        <v>33555354</v>
      </c>
      <c r="E622" s="238"/>
      <c r="F622" s="238"/>
      <c r="G622" s="238"/>
      <c r="H622" s="236" t="s">
        <v>504</v>
      </c>
      <c r="I622" s="236"/>
      <c r="J622" s="236"/>
      <c r="K622" s="236" t="s">
        <v>504</v>
      </c>
      <c r="L622" s="236"/>
      <c r="M622" s="236"/>
      <c r="N622" s="237" t="s">
        <v>1159</v>
      </c>
      <c r="O622" s="237"/>
      <c r="P622" s="237"/>
      <c r="Q622" s="237"/>
      <c r="R622" s="237"/>
      <c r="S622" s="118"/>
      <c r="T622" s="118"/>
      <c r="U622" s="118"/>
      <c r="V622" s="118"/>
    </row>
    <row r="623" spans="1:22" s="119" customFormat="1" ht="39.75" customHeight="1">
      <c r="A623" s="236"/>
      <c r="B623" s="236"/>
      <c r="C623" s="236"/>
      <c r="D623" s="238"/>
      <c r="E623" s="238"/>
      <c r="F623" s="238"/>
      <c r="G623" s="238"/>
      <c r="H623" s="236"/>
      <c r="I623" s="236"/>
      <c r="J623" s="236"/>
      <c r="K623" s="236"/>
      <c r="L623" s="236"/>
      <c r="M623" s="236"/>
      <c r="N623" s="237"/>
      <c r="O623" s="237"/>
      <c r="P623" s="237"/>
      <c r="Q623" s="237"/>
      <c r="R623" s="237"/>
      <c r="S623" s="118"/>
      <c r="T623" s="118"/>
      <c r="U623" s="118"/>
      <c r="V623" s="118"/>
    </row>
    <row r="624" spans="1:22" s="119" customFormat="1" ht="120.75" customHeight="1">
      <c r="A624" s="236" t="s">
        <v>2110</v>
      </c>
      <c r="B624" s="236"/>
      <c r="C624" s="236"/>
      <c r="D624" s="238">
        <v>33454956</v>
      </c>
      <c r="E624" s="238"/>
      <c r="F624" s="238"/>
      <c r="G624" s="238"/>
      <c r="H624" s="236" t="s">
        <v>2111</v>
      </c>
      <c r="I624" s="236"/>
      <c r="J624" s="236"/>
      <c r="K624" s="236" t="s">
        <v>2111</v>
      </c>
      <c r="L624" s="236"/>
      <c r="M624" s="236"/>
      <c r="N624" s="237" t="s">
        <v>1159</v>
      </c>
      <c r="O624" s="237"/>
      <c r="P624" s="237"/>
      <c r="Q624" s="237"/>
      <c r="R624" s="237"/>
      <c r="S624" s="118"/>
      <c r="T624" s="118"/>
      <c r="U624" s="118"/>
      <c r="V624" s="118"/>
    </row>
    <row r="625" spans="1:22" s="119" customFormat="1" ht="106.5" customHeight="1">
      <c r="A625" s="236" t="s">
        <v>2112</v>
      </c>
      <c r="B625" s="236"/>
      <c r="C625" s="236"/>
      <c r="D625" s="238">
        <v>33063874</v>
      </c>
      <c r="E625" s="238"/>
      <c r="F625" s="238"/>
      <c r="G625" s="238"/>
      <c r="H625" s="236" t="s">
        <v>2113</v>
      </c>
      <c r="I625" s="236"/>
      <c r="J625" s="236"/>
      <c r="K625" s="236" t="s">
        <v>2113</v>
      </c>
      <c r="L625" s="236"/>
      <c r="M625" s="236"/>
      <c r="N625" s="237" t="s">
        <v>1159</v>
      </c>
      <c r="O625" s="237"/>
      <c r="P625" s="237"/>
      <c r="Q625" s="237"/>
      <c r="R625" s="237"/>
      <c r="S625" s="118"/>
      <c r="T625" s="118"/>
      <c r="U625" s="118"/>
      <c r="V625" s="118"/>
    </row>
    <row r="626" spans="1:22" s="119" customFormat="1" ht="109.5" customHeight="1">
      <c r="A626" s="236" t="s">
        <v>2114</v>
      </c>
      <c r="B626" s="236"/>
      <c r="C626" s="236"/>
      <c r="D626" s="238">
        <v>33774868</v>
      </c>
      <c r="E626" s="238"/>
      <c r="F626" s="238"/>
      <c r="G626" s="238"/>
      <c r="H626" s="236" t="s">
        <v>2115</v>
      </c>
      <c r="I626" s="236"/>
      <c r="J626" s="236"/>
      <c r="K626" s="236" t="s">
        <v>2115</v>
      </c>
      <c r="L626" s="236"/>
      <c r="M626" s="236"/>
      <c r="N626" s="237" t="s">
        <v>1159</v>
      </c>
      <c r="O626" s="237"/>
      <c r="P626" s="237"/>
      <c r="Q626" s="237"/>
      <c r="R626" s="237"/>
      <c r="S626" s="118"/>
      <c r="T626" s="118"/>
      <c r="U626" s="118"/>
      <c r="V626" s="118"/>
    </row>
    <row r="627" spans="1:22" s="119" customFormat="1" ht="135" customHeight="1">
      <c r="A627" s="236" t="s">
        <v>2116</v>
      </c>
      <c r="B627" s="236"/>
      <c r="C627" s="236"/>
      <c r="D627" s="238">
        <v>24707856</v>
      </c>
      <c r="E627" s="238"/>
      <c r="F627" s="238"/>
      <c r="G627" s="238"/>
      <c r="H627" s="236" t="s">
        <v>2117</v>
      </c>
      <c r="I627" s="236"/>
      <c r="J627" s="236"/>
      <c r="K627" s="236" t="s">
        <v>2117</v>
      </c>
      <c r="L627" s="236"/>
      <c r="M627" s="236"/>
      <c r="N627" s="237" t="s">
        <v>1159</v>
      </c>
      <c r="O627" s="237"/>
      <c r="P627" s="237"/>
      <c r="Q627" s="237"/>
      <c r="R627" s="237"/>
      <c r="S627" s="118"/>
      <c r="T627" s="118"/>
      <c r="U627" s="118"/>
      <c r="V627" s="118"/>
    </row>
    <row r="628" spans="1:22" s="119" customFormat="1" ht="99.75" customHeight="1">
      <c r="A628" s="236" t="s">
        <v>2118</v>
      </c>
      <c r="B628" s="236"/>
      <c r="C628" s="236"/>
      <c r="D628" s="238">
        <v>24706271</v>
      </c>
      <c r="E628" s="238"/>
      <c r="F628" s="238"/>
      <c r="G628" s="238"/>
      <c r="H628" s="236" t="s">
        <v>2119</v>
      </c>
      <c r="I628" s="236"/>
      <c r="J628" s="236"/>
      <c r="K628" s="236" t="s">
        <v>2119</v>
      </c>
      <c r="L628" s="236"/>
      <c r="M628" s="236"/>
      <c r="N628" s="237" t="s">
        <v>1159</v>
      </c>
      <c r="O628" s="237"/>
      <c r="P628" s="237"/>
      <c r="Q628" s="237"/>
      <c r="R628" s="237"/>
      <c r="S628" s="118"/>
      <c r="T628" s="118"/>
      <c r="U628" s="118"/>
      <c r="V628" s="118"/>
    </row>
    <row r="629" spans="1:22" s="119" customFormat="1" ht="75.75" customHeight="1">
      <c r="A629" s="236" t="s">
        <v>2120</v>
      </c>
      <c r="B629" s="236"/>
      <c r="C629" s="236"/>
      <c r="D629" s="238">
        <v>24706176</v>
      </c>
      <c r="E629" s="238"/>
      <c r="F629" s="238"/>
      <c r="G629" s="238"/>
      <c r="H629" s="236" t="s">
        <v>505</v>
      </c>
      <c r="I629" s="236"/>
      <c r="J629" s="236"/>
      <c r="K629" s="236" t="s">
        <v>505</v>
      </c>
      <c r="L629" s="236"/>
      <c r="M629" s="236"/>
      <c r="N629" s="237" t="s">
        <v>1159</v>
      </c>
      <c r="O629" s="237"/>
      <c r="P629" s="237"/>
      <c r="Q629" s="237"/>
      <c r="R629" s="237"/>
      <c r="S629" s="118"/>
      <c r="T629" s="118"/>
      <c r="U629" s="118"/>
      <c r="V629" s="118"/>
    </row>
    <row r="630" spans="1:22" s="119" customFormat="1" ht="63" customHeight="1">
      <c r="A630" s="236"/>
      <c r="B630" s="236"/>
      <c r="C630" s="236"/>
      <c r="D630" s="238"/>
      <c r="E630" s="238"/>
      <c r="F630" s="238"/>
      <c r="G630" s="238"/>
      <c r="H630" s="236"/>
      <c r="I630" s="236"/>
      <c r="J630" s="236"/>
      <c r="K630" s="236"/>
      <c r="L630" s="236"/>
      <c r="M630" s="236"/>
      <c r="N630" s="237"/>
      <c r="O630" s="237"/>
      <c r="P630" s="237"/>
      <c r="Q630" s="237"/>
      <c r="R630" s="237"/>
      <c r="S630" s="118"/>
      <c r="T630" s="118"/>
      <c r="U630" s="118"/>
      <c r="V630" s="118"/>
    </row>
    <row r="631" spans="1:22" s="119" customFormat="1" ht="75.75" customHeight="1">
      <c r="A631" s="236" t="s">
        <v>2121</v>
      </c>
      <c r="B631" s="236"/>
      <c r="C631" s="236"/>
      <c r="D631" s="238">
        <v>25305769</v>
      </c>
      <c r="E631" s="238"/>
      <c r="F631" s="238"/>
      <c r="G631" s="238"/>
      <c r="H631" s="236" t="s">
        <v>506</v>
      </c>
      <c r="I631" s="236"/>
      <c r="J631" s="236"/>
      <c r="K631" s="236" t="s">
        <v>506</v>
      </c>
      <c r="L631" s="236"/>
      <c r="M631" s="236"/>
      <c r="N631" s="237" t="s">
        <v>1159</v>
      </c>
      <c r="O631" s="237"/>
      <c r="P631" s="237"/>
      <c r="Q631" s="237"/>
      <c r="R631" s="237"/>
      <c r="S631" s="118"/>
      <c r="T631" s="118"/>
      <c r="U631" s="118"/>
      <c r="V631" s="118"/>
    </row>
    <row r="632" spans="1:22" s="119" customFormat="1" ht="60" customHeight="1">
      <c r="A632" s="236"/>
      <c r="B632" s="236"/>
      <c r="C632" s="236"/>
      <c r="D632" s="238"/>
      <c r="E632" s="238"/>
      <c r="F632" s="238"/>
      <c r="G632" s="238"/>
      <c r="H632" s="236"/>
      <c r="I632" s="236"/>
      <c r="J632" s="236"/>
      <c r="K632" s="236"/>
      <c r="L632" s="236"/>
      <c r="M632" s="236"/>
      <c r="N632" s="237"/>
      <c r="O632" s="237"/>
      <c r="P632" s="237"/>
      <c r="Q632" s="237"/>
      <c r="R632" s="237"/>
      <c r="S632" s="118"/>
      <c r="T632" s="118"/>
      <c r="U632" s="118"/>
      <c r="V632" s="118"/>
    </row>
    <row r="633" spans="1:22" s="119" customFormat="1" ht="75.75" customHeight="1">
      <c r="A633" s="236" t="s">
        <v>2122</v>
      </c>
      <c r="B633" s="236"/>
      <c r="C633" s="236"/>
      <c r="D633" s="238">
        <v>24706221</v>
      </c>
      <c r="E633" s="238"/>
      <c r="F633" s="238"/>
      <c r="G633" s="238"/>
      <c r="H633" s="236" t="s">
        <v>507</v>
      </c>
      <c r="I633" s="236"/>
      <c r="J633" s="236"/>
      <c r="K633" s="236" t="s">
        <v>507</v>
      </c>
      <c r="L633" s="236"/>
      <c r="M633" s="236"/>
      <c r="N633" s="237" t="s">
        <v>1159</v>
      </c>
      <c r="O633" s="237"/>
      <c r="P633" s="237"/>
      <c r="Q633" s="237"/>
      <c r="R633" s="237"/>
      <c r="S633" s="118"/>
      <c r="T633" s="118"/>
      <c r="U633" s="118"/>
      <c r="V633" s="118"/>
    </row>
    <row r="634" spans="1:22" s="119" customFormat="1" ht="75.75" customHeight="1">
      <c r="A634" s="236"/>
      <c r="B634" s="236"/>
      <c r="C634" s="236"/>
      <c r="D634" s="238"/>
      <c r="E634" s="238"/>
      <c r="F634" s="238"/>
      <c r="G634" s="238"/>
      <c r="H634" s="236"/>
      <c r="I634" s="236"/>
      <c r="J634" s="236"/>
      <c r="K634" s="236"/>
      <c r="L634" s="236"/>
      <c r="M634" s="236"/>
      <c r="N634" s="237"/>
      <c r="O634" s="237"/>
      <c r="P634" s="237"/>
      <c r="Q634" s="237"/>
      <c r="R634" s="237"/>
      <c r="S634" s="118"/>
      <c r="T634" s="118"/>
      <c r="U634" s="118"/>
      <c r="V634" s="118"/>
    </row>
    <row r="635" spans="1:22" s="119" customFormat="1" ht="75.75" customHeight="1">
      <c r="A635" s="236" t="s">
        <v>2123</v>
      </c>
      <c r="B635" s="236"/>
      <c r="C635" s="236"/>
      <c r="D635" s="238">
        <v>25304540</v>
      </c>
      <c r="E635" s="238"/>
      <c r="F635" s="238"/>
      <c r="G635" s="238"/>
      <c r="H635" s="236" t="s">
        <v>508</v>
      </c>
      <c r="I635" s="236"/>
      <c r="J635" s="236"/>
      <c r="K635" s="236" t="s">
        <v>508</v>
      </c>
      <c r="L635" s="236"/>
      <c r="M635" s="236"/>
      <c r="N635" s="237" t="s">
        <v>1159</v>
      </c>
      <c r="O635" s="237"/>
      <c r="P635" s="237"/>
      <c r="Q635" s="237"/>
      <c r="R635" s="237"/>
      <c r="S635" s="118"/>
      <c r="T635" s="118"/>
      <c r="U635" s="118"/>
      <c r="V635" s="118"/>
    </row>
    <row r="636" spans="1:22" s="119" customFormat="1" ht="75.75" customHeight="1">
      <c r="A636" s="236"/>
      <c r="B636" s="236"/>
      <c r="C636" s="236"/>
      <c r="D636" s="238"/>
      <c r="E636" s="238"/>
      <c r="F636" s="238"/>
      <c r="G636" s="238"/>
      <c r="H636" s="236"/>
      <c r="I636" s="236"/>
      <c r="J636" s="236"/>
      <c r="K636" s="236"/>
      <c r="L636" s="236"/>
      <c r="M636" s="236"/>
      <c r="N636" s="237"/>
      <c r="O636" s="237"/>
      <c r="P636" s="237"/>
      <c r="Q636" s="237"/>
      <c r="R636" s="237"/>
      <c r="S636" s="118"/>
      <c r="T636" s="118"/>
      <c r="U636" s="118"/>
      <c r="V636" s="118"/>
    </row>
    <row r="637" spans="1:22" s="119" customFormat="1" ht="75.75" customHeight="1">
      <c r="A637" s="236" t="s">
        <v>2124</v>
      </c>
      <c r="B637" s="236"/>
      <c r="C637" s="236"/>
      <c r="D637" s="238">
        <v>25754326</v>
      </c>
      <c r="E637" s="238"/>
      <c r="F637" s="238"/>
      <c r="G637" s="238"/>
      <c r="H637" s="236" t="s">
        <v>509</v>
      </c>
      <c r="I637" s="236"/>
      <c r="J637" s="236"/>
      <c r="K637" s="236" t="s">
        <v>509</v>
      </c>
      <c r="L637" s="236"/>
      <c r="M637" s="236"/>
      <c r="N637" s="237" t="s">
        <v>1159</v>
      </c>
      <c r="O637" s="237"/>
      <c r="P637" s="237"/>
      <c r="Q637" s="237"/>
      <c r="R637" s="237"/>
      <c r="S637" s="118"/>
      <c r="T637" s="118"/>
      <c r="U637" s="118"/>
      <c r="V637" s="118"/>
    </row>
    <row r="638" spans="1:22" s="119" customFormat="1" ht="75.75" customHeight="1">
      <c r="A638" s="236"/>
      <c r="B638" s="236"/>
      <c r="C638" s="236"/>
      <c r="D638" s="238"/>
      <c r="E638" s="238"/>
      <c r="F638" s="238"/>
      <c r="G638" s="238"/>
      <c r="H638" s="236"/>
      <c r="I638" s="236"/>
      <c r="J638" s="236"/>
      <c r="K638" s="236"/>
      <c r="L638" s="236"/>
      <c r="M638" s="236"/>
      <c r="N638" s="237"/>
      <c r="O638" s="237"/>
      <c r="P638" s="237"/>
      <c r="Q638" s="237"/>
      <c r="R638" s="237"/>
      <c r="S638" s="118"/>
      <c r="T638" s="118"/>
      <c r="U638" s="118"/>
      <c r="V638" s="118"/>
    </row>
    <row r="639" spans="1:22" s="119" customFormat="1" ht="3" customHeight="1">
      <c r="A639" s="236"/>
      <c r="B639" s="236"/>
      <c r="C639" s="236"/>
      <c r="D639" s="238"/>
      <c r="E639" s="238"/>
      <c r="F639" s="238"/>
      <c r="G639" s="238"/>
      <c r="H639" s="236"/>
      <c r="I639" s="236"/>
      <c r="J639" s="236"/>
      <c r="K639" s="236"/>
      <c r="L639" s="236"/>
      <c r="M639" s="236"/>
      <c r="N639" s="237"/>
      <c r="O639" s="237"/>
      <c r="P639" s="237"/>
      <c r="Q639" s="237"/>
      <c r="R639" s="237"/>
      <c r="S639" s="118"/>
      <c r="T639" s="118"/>
      <c r="U639" s="118"/>
      <c r="V639" s="118"/>
    </row>
    <row r="640" spans="1:22" s="119" customFormat="1" ht="75.75" customHeight="1">
      <c r="A640" s="236" t="s">
        <v>2125</v>
      </c>
      <c r="B640" s="236"/>
      <c r="C640" s="236"/>
      <c r="D640" s="238">
        <v>24706325</v>
      </c>
      <c r="E640" s="238"/>
      <c r="F640" s="238"/>
      <c r="G640" s="238"/>
      <c r="H640" s="236" t="s">
        <v>510</v>
      </c>
      <c r="I640" s="236"/>
      <c r="J640" s="236"/>
      <c r="K640" s="236" t="s">
        <v>510</v>
      </c>
      <c r="L640" s="236"/>
      <c r="M640" s="236"/>
      <c r="N640" s="237" t="s">
        <v>1159</v>
      </c>
      <c r="O640" s="237"/>
      <c r="P640" s="237"/>
      <c r="Q640" s="237"/>
      <c r="R640" s="237"/>
      <c r="S640" s="118"/>
      <c r="T640" s="118"/>
      <c r="U640" s="118"/>
      <c r="V640" s="118"/>
    </row>
    <row r="641" spans="1:22" s="119" customFormat="1" ht="75.75" customHeight="1">
      <c r="A641" s="236"/>
      <c r="B641" s="236"/>
      <c r="C641" s="236"/>
      <c r="D641" s="238"/>
      <c r="E641" s="238"/>
      <c r="F641" s="238"/>
      <c r="G641" s="238"/>
      <c r="H641" s="236"/>
      <c r="I641" s="236"/>
      <c r="J641" s="236"/>
      <c r="K641" s="236"/>
      <c r="L641" s="236"/>
      <c r="M641" s="236"/>
      <c r="N641" s="237"/>
      <c r="O641" s="237"/>
      <c r="P641" s="237"/>
      <c r="Q641" s="237"/>
      <c r="R641" s="237"/>
      <c r="S641" s="118"/>
      <c r="T641" s="118"/>
      <c r="U641" s="118"/>
      <c r="V641" s="118"/>
    </row>
    <row r="642" spans="1:22" s="119" customFormat="1" ht="6" customHeight="1">
      <c r="A642" s="236"/>
      <c r="B642" s="236"/>
      <c r="C642" s="236"/>
      <c r="D642" s="238"/>
      <c r="E642" s="238"/>
      <c r="F642" s="238"/>
      <c r="G642" s="238"/>
      <c r="H642" s="236"/>
      <c r="I642" s="236"/>
      <c r="J642" s="236"/>
      <c r="K642" s="236"/>
      <c r="L642" s="236"/>
      <c r="M642" s="236"/>
      <c r="N642" s="237"/>
      <c r="O642" s="237"/>
      <c r="P642" s="237"/>
      <c r="Q642" s="237"/>
      <c r="R642" s="237"/>
      <c r="S642" s="118"/>
      <c r="T642" s="118"/>
      <c r="U642" s="118"/>
      <c r="V642" s="118"/>
    </row>
    <row r="643" spans="1:22" s="119" customFormat="1" ht="75.75" customHeight="1">
      <c r="A643" s="236" t="s">
        <v>2126</v>
      </c>
      <c r="B643" s="236"/>
      <c r="C643" s="236"/>
      <c r="D643" s="238">
        <v>24706006</v>
      </c>
      <c r="E643" s="238"/>
      <c r="F643" s="238"/>
      <c r="G643" s="238"/>
      <c r="H643" s="236" t="s">
        <v>511</v>
      </c>
      <c r="I643" s="236"/>
      <c r="J643" s="236"/>
      <c r="K643" s="236" t="s">
        <v>511</v>
      </c>
      <c r="L643" s="236"/>
      <c r="M643" s="236"/>
      <c r="N643" s="237" t="s">
        <v>1159</v>
      </c>
      <c r="O643" s="237"/>
      <c r="P643" s="237"/>
      <c r="Q643" s="237"/>
      <c r="R643" s="237"/>
      <c r="S643" s="118"/>
      <c r="T643" s="118"/>
      <c r="U643" s="118"/>
      <c r="V643" s="118"/>
    </row>
    <row r="644" spans="1:22" s="119" customFormat="1" ht="75.75" customHeight="1">
      <c r="A644" s="236"/>
      <c r="B644" s="236"/>
      <c r="C644" s="236"/>
      <c r="D644" s="238"/>
      <c r="E644" s="238"/>
      <c r="F644" s="238"/>
      <c r="G644" s="238"/>
      <c r="H644" s="236"/>
      <c r="I644" s="236"/>
      <c r="J644" s="236"/>
      <c r="K644" s="236"/>
      <c r="L644" s="236"/>
      <c r="M644" s="236"/>
      <c r="N644" s="237"/>
      <c r="O644" s="237"/>
      <c r="P644" s="237"/>
      <c r="Q644" s="237"/>
      <c r="R644" s="237"/>
      <c r="S644" s="118"/>
      <c r="T644" s="118"/>
      <c r="U644" s="118"/>
      <c r="V644" s="118"/>
    </row>
    <row r="645" spans="1:22" s="119" customFormat="1" ht="9" customHeight="1">
      <c r="A645" s="236"/>
      <c r="B645" s="236"/>
      <c r="C645" s="236"/>
      <c r="D645" s="238"/>
      <c r="E645" s="238"/>
      <c r="F645" s="238"/>
      <c r="G645" s="238"/>
      <c r="H645" s="236"/>
      <c r="I645" s="236"/>
      <c r="J645" s="236"/>
      <c r="K645" s="236"/>
      <c r="L645" s="236"/>
      <c r="M645" s="236"/>
      <c r="N645" s="237"/>
      <c r="O645" s="237"/>
      <c r="P645" s="237"/>
      <c r="Q645" s="237"/>
      <c r="R645" s="237"/>
      <c r="S645" s="118"/>
      <c r="T645" s="118"/>
      <c r="U645" s="118"/>
      <c r="V645" s="118"/>
    </row>
    <row r="646" spans="1:22" s="119" customFormat="1" ht="75.75" customHeight="1">
      <c r="A646" s="236" t="s">
        <v>2127</v>
      </c>
      <c r="B646" s="249"/>
      <c r="C646" s="249"/>
      <c r="D646" s="238">
        <v>24708198</v>
      </c>
      <c r="E646" s="251"/>
      <c r="F646" s="251"/>
      <c r="G646" s="251"/>
      <c r="H646" s="236" t="s">
        <v>512</v>
      </c>
      <c r="I646" s="249"/>
      <c r="J646" s="249"/>
      <c r="K646" s="236" t="s">
        <v>512</v>
      </c>
      <c r="L646" s="249"/>
      <c r="M646" s="249"/>
      <c r="N646" s="237" t="s">
        <v>1159</v>
      </c>
      <c r="O646" s="251"/>
      <c r="P646" s="251"/>
      <c r="Q646" s="251"/>
      <c r="R646" s="251"/>
      <c r="S646" s="118"/>
      <c r="T646" s="118"/>
      <c r="U646" s="118"/>
      <c r="V646" s="118"/>
    </row>
    <row r="647" spans="1:22" s="119" customFormat="1" ht="75.75" customHeight="1">
      <c r="A647" s="249"/>
      <c r="B647" s="249"/>
      <c r="C647" s="249"/>
      <c r="D647" s="251"/>
      <c r="E647" s="251"/>
      <c r="F647" s="251"/>
      <c r="G647" s="251"/>
      <c r="H647" s="249"/>
      <c r="I647" s="249"/>
      <c r="J647" s="249"/>
      <c r="K647" s="249"/>
      <c r="L647" s="249"/>
      <c r="M647" s="249"/>
      <c r="N647" s="251"/>
      <c r="O647" s="251"/>
      <c r="P647" s="251"/>
      <c r="Q647" s="251"/>
      <c r="R647" s="251"/>
      <c r="S647" s="118"/>
      <c r="T647" s="118"/>
      <c r="U647" s="118"/>
      <c r="V647" s="118"/>
    </row>
    <row r="648" spans="1:22" s="119" customFormat="1" ht="3" customHeight="1">
      <c r="A648" s="249"/>
      <c r="B648" s="249"/>
      <c r="C648" s="249"/>
      <c r="D648" s="251"/>
      <c r="E648" s="251"/>
      <c r="F648" s="251"/>
      <c r="G648" s="251"/>
      <c r="H648" s="249"/>
      <c r="I648" s="249"/>
      <c r="J648" s="249"/>
      <c r="K648" s="249"/>
      <c r="L648" s="249"/>
      <c r="M648" s="249"/>
      <c r="N648" s="251"/>
      <c r="O648" s="251"/>
      <c r="P648" s="251"/>
      <c r="Q648" s="251"/>
      <c r="R648" s="251"/>
      <c r="S648" s="118"/>
      <c r="T648" s="118"/>
      <c r="U648" s="118"/>
      <c r="V648" s="118"/>
    </row>
    <row r="649" spans="1:22" s="119" customFormat="1" ht="75.75" customHeight="1" hidden="1">
      <c r="A649" s="249"/>
      <c r="B649" s="249"/>
      <c r="C649" s="249"/>
      <c r="D649" s="251"/>
      <c r="E649" s="251"/>
      <c r="F649" s="251"/>
      <c r="G649" s="251"/>
      <c r="H649" s="249"/>
      <c r="I649" s="249"/>
      <c r="J649" s="249"/>
      <c r="K649" s="249"/>
      <c r="L649" s="249"/>
      <c r="M649" s="249"/>
      <c r="N649" s="251"/>
      <c r="O649" s="251"/>
      <c r="P649" s="251"/>
      <c r="Q649" s="251"/>
      <c r="R649" s="251"/>
      <c r="S649" s="118"/>
      <c r="T649" s="118"/>
      <c r="U649" s="118"/>
      <c r="V649" s="118"/>
    </row>
    <row r="650" spans="1:22" s="119" customFormat="1" ht="75.75" customHeight="1">
      <c r="A650" s="236" t="s">
        <v>2128</v>
      </c>
      <c r="B650" s="236"/>
      <c r="C650" s="236"/>
      <c r="D650" s="238">
        <v>24706213</v>
      </c>
      <c r="E650" s="238"/>
      <c r="F650" s="238"/>
      <c r="G650" s="238"/>
      <c r="H650" s="236" t="s">
        <v>513</v>
      </c>
      <c r="I650" s="236"/>
      <c r="J650" s="236"/>
      <c r="K650" s="236" t="s">
        <v>513</v>
      </c>
      <c r="L650" s="236"/>
      <c r="M650" s="236"/>
      <c r="N650" s="237" t="s">
        <v>1159</v>
      </c>
      <c r="O650" s="237"/>
      <c r="P650" s="237"/>
      <c r="Q650" s="237"/>
      <c r="R650" s="237"/>
      <c r="S650" s="118"/>
      <c r="T650" s="118"/>
      <c r="U650" s="118"/>
      <c r="V650" s="118"/>
    </row>
    <row r="651" spans="1:22" s="119" customFormat="1" ht="75.75" customHeight="1">
      <c r="A651" s="236"/>
      <c r="B651" s="236"/>
      <c r="C651" s="236"/>
      <c r="D651" s="238"/>
      <c r="E651" s="238"/>
      <c r="F651" s="238"/>
      <c r="G651" s="238"/>
      <c r="H651" s="236"/>
      <c r="I651" s="236"/>
      <c r="J651" s="236"/>
      <c r="K651" s="236"/>
      <c r="L651" s="236"/>
      <c r="M651" s="236"/>
      <c r="N651" s="237"/>
      <c r="O651" s="237"/>
      <c r="P651" s="237"/>
      <c r="Q651" s="237"/>
      <c r="R651" s="237"/>
      <c r="S651" s="118"/>
      <c r="T651" s="118"/>
      <c r="U651" s="118"/>
      <c r="V651" s="118"/>
    </row>
    <row r="652" spans="1:22" s="119" customFormat="1" ht="15" customHeight="1">
      <c r="A652" s="236"/>
      <c r="B652" s="236"/>
      <c r="C652" s="236"/>
      <c r="D652" s="238"/>
      <c r="E652" s="238"/>
      <c r="F652" s="238"/>
      <c r="G652" s="238"/>
      <c r="H652" s="236"/>
      <c r="I652" s="236"/>
      <c r="J652" s="236"/>
      <c r="K652" s="236"/>
      <c r="L652" s="236"/>
      <c r="M652" s="236"/>
      <c r="N652" s="237"/>
      <c r="O652" s="237"/>
      <c r="P652" s="237"/>
      <c r="Q652" s="237"/>
      <c r="R652" s="237"/>
      <c r="S652" s="118"/>
      <c r="T652" s="118"/>
      <c r="U652" s="118"/>
      <c r="V652" s="118"/>
    </row>
    <row r="653" spans="1:22" s="119" customFormat="1" ht="75.75" customHeight="1">
      <c r="A653" s="236" t="s">
        <v>2129</v>
      </c>
      <c r="B653" s="236"/>
      <c r="C653" s="236"/>
      <c r="D653" s="238">
        <v>24706167</v>
      </c>
      <c r="E653" s="238"/>
      <c r="F653" s="238"/>
      <c r="G653" s="238"/>
      <c r="H653" s="236" t="s">
        <v>514</v>
      </c>
      <c r="I653" s="236"/>
      <c r="J653" s="236"/>
      <c r="K653" s="238" t="s">
        <v>514</v>
      </c>
      <c r="L653" s="238"/>
      <c r="M653" s="238"/>
      <c r="N653" s="237" t="s">
        <v>1159</v>
      </c>
      <c r="O653" s="237"/>
      <c r="P653" s="237"/>
      <c r="Q653" s="237"/>
      <c r="R653" s="237"/>
      <c r="S653" s="118"/>
      <c r="T653" s="118"/>
      <c r="U653" s="118"/>
      <c r="V653" s="118"/>
    </row>
    <row r="654" spans="1:22" s="119" customFormat="1" ht="63" customHeight="1">
      <c r="A654" s="236"/>
      <c r="B654" s="236"/>
      <c r="C654" s="236"/>
      <c r="D654" s="238"/>
      <c r="E654" s="238"/>
      <c r="F654" s="238"/>
      <c r="G654" s="238"/>
      <c r="H654" s="236"/>
      <c r="I654" s="236"/>
      <c r="J654" s="236"/>
      <c r="K654" s="238"/>
      <c r="L654" s="238"/>
      <c r="M654" s="238"/>
      <c r="N654" s="237"/>
      <c r="O654" s="237"/>
      <c r="P654" s="237"/>
      <c r="Q654" s="237"/>
      <c r="R654" s="237"/>
      <c r="S654" s="255"/>
      <c r="T654" s="255"/>
      <c r="U654" s="255"/>
      <c r="V654" s="118"/>
    </row>
    <row r="655" spans="1:22" s="119" customFormat="1" ht="25.5" customHeight="1" hidden="1">
      <c r="A655" s="236"/>
      <c r="B655" s="236"/>
      <c r="C655" s="236"/>
      <c r="D655" s="238"/>
      <c r="E655" s="238"/>
      <c r="F655" s="238"/>
      <c r="G655" s="238"/>
      <c r="H655" s="236"/>
      <c r="I655" s="236"/>
      <c r="J655" s="236"/>
      <c r="K655" s="238"/>
      <c r="L655" s="238"/>
      <c r="M655" s="238"/>
      <c r="N655" s="237"/>
      <c r="O655" s="237"/>
      <c r="P655" s="237"/>
      <c r="Q655" s="237"/>
      <c r="R655" s="237"/>
      <c r="S655" s="118"/>
      <c r="T655" s="118"/>
      <c r="U655" s="118"/>
      <c r="V655" s="118"/>
    </row>
    <row r="656" spans="1:22" s="119" customFormat="1" ht="75.75" customHeight="1" hidden="1">
      <c r="A656" s="236"/>
      <c r="B656" s="236"/>
      <c r="C656" s="236"/>
      <c r="D656" s="238"/>
      <c r="E656" s="238"/>
      <c r="F656" s="238"/>
      <c r="G656" s="238"/>
      <c r="H656" s="236"/>
      <c r="I656" s="236"/>
      <c r="J656" s="236"/>
      <c r="K656" s="238"/>
      <c r="L656" s="238"/>
      <c r="M656" s="238"/>
      <c r="N656" s="237"/>
      <c r="O656" s="237"/>
      <c r="P656" s="237"/>
      <c r="Q656" s="237"/>
      <c r="R656" s="237"/>
      <c r="S656" s="118"/>
      <c r="T656" s="118"/>
      <c r="U656" s="118"/>
      <c r="V656" s="118"/>
    </row>
    <row r="657" spans="1:22" s="119" customFormat="1" ht="75.75" customHeight="1">
      <c r="A657" s="236" t="s">
        <v>2130</v>
      </c>
      <c r="B657" s="236"/>
      <c r="C657" s="236"/>
      <c r="D657" s="238">
        <v>33353175</v>
      </c>
      <c r="E657" s="238"/>
      <c r="F657" s="238"/>
      <c r="G657" s="238"/>
      <c r="H657" s="236" t="s">
        <v>515</v>
      </c>
      <c r="I657" s="236"/>
      <c r="J657" s="236"/>
      <c r="K657" s="238" t="s">
        <v>515</v>
      </c>
      <c r="L657" s="238"/>
      <c r="M657" s="238"/>
      <c r="N657" s="237" t="s">
        <v>1159</v>
      </c>
      <c r="O657" s="237"/>
      <c r="P657" s="237"/>
      <c r="Q657" s="237"/>
      <c r="R657" s="237"/>
      <c r="S657" s="118"/>
      <c r="T657" s="118"/>
      <c r="U657" s="118"/>
      <c r="V657" s="118"/>
    </row>
    <row r="658" spans="1:22" s="119" customFormat="1" ht="75.75" customHeight="1">
      <c r="A658" s="236"/>
      <c r="B658" s="236"/>
      <c r="C658" s="236"/>
      <c r="D658" s="238"/>
      <c r="E658" s="238"/>
      <c r="F658" s="238"/>
      <c r="G658" s="238"/>
      <c r="H658" s="236"/>
      <c r="I658" s="236"/>
      <c r="J658" s="236"/>
      <c r="K658" s="238"/>
      <c r="L658" s="238"/>
      <c r="M658" s="238"/>
      <c r="N658" s="237"/>
      <c r="O658" s="237"/>
      <c r="P658" s="237"/>
      <c r="Q658" s="237"/>
      <c r="R658" s="237"/>
      <c r="S658" s="255"/>
      <c r="T658" s="255"/>
      <c r="U658" s="255"/>
      <c r="V658" s="118"/>
    </row>
    <row r="659" spans="1:22" s="119" customFormat="1" ht="35.25" customHeight="1">
      <c r="A659" s="236"/>
      <c r="B659" s="236"/>
      <c r="C659" s="236"/>
      <c r="D659" s="238"/>
      <c r="E659" s="238"/>
      <c r="F659" s="238"/>
      <c r="G659" s="238"/>
      <c r="H659" s="236"/>
      <c r="I659" s="236"/>
      <c r="J659" s="236"/>
      <c r="K659" s="238"/>
      <c r="L659" s="238"/>
      <c r="M659" s="238"/>
      <c r="N659" s="237"/>
      <c r="O659" s="237"/>
      <c r="P659" s="237"/>
      <c r="Q659" s="237"/>
      <c r="R659" s="237"/>
      <c r="S659" s="118"/>
      <c r="T659" s="118"/>
      <c r="U659" s="118"/>
      <c r="V659" s="118"/>
    </row>
    <row r="660" spans="1:22" s="119" customFormat="1" ht="75.75" customHeight="1" hidden="1">
      <c r="A660" s="236"/>
      <c r="B660" s="236"/>
      <c r="C660" s="236"/>
      <c r="D660" s="238"/>
      <c r="E660" s="238"/>
      <c r="F660" s="238"/>
      <c r="G660" s="238"/>
      <c r="H660" s="236"/>
      <c r="I660" s="236"/>
      <c r="J660" s="236"/>
      <c r="K660" s="238"/>
      <c r="L660" s="238"/>
      <c r="M660" s="238"/>
      <c r="N660" s="237"/>
      <c r="O660" s="237"/>
      <c r="P660" s="237"/>
      <c r="Q660" s="237"/>
      <c r="R660" s="237"/>
      <c r="S660" s="118"/>
      <c r="T660" s="118"/>
      <c r="U660" s="118"/>
      <c r="V660" s="118"/>
    </row>
    <row r="661" spans="1:22" s="119" customFormat="1" ht="122.25" customHeight="1">
      <c r="A661" s="236" t="s">
        <v>2131</v>
      </c>
      <c r="B661" s="236"/>
      <c r="C661" s="236"/>
      <c r="D661" s="238">
        <v>26478880</v>
      </c>
      <c r="E661" s="238"/>
      <c r="F661" s="238"/>
      <c r="G661" s="238"/>
      <c r="H661" s="236" t="s">
        <v>2132</v>
      </c>
      <c r="I661" s="236"/>
      <c r="J661" s="236"/>
      <c r="K661" s="238" t="s">
        <v>2132</v>
      </c>
      <c r="L661" s="238"/>
      <c r="M661" s="238"/>
      <c r="N661" s="237" t="s">
        <v>1159</v>
      </c>
      <c r="O661" s="237"/>
      <c r="P661" s="237"/>
      <c r="Q661" s="237"/>
      <c r="R661" s="237"/>
      <c r="S661" s="118"/>
      <c r="T661" s="118"/>
      <c r="U661" s="118"/>
      <c r="V661" s="118"/>
    </row>
    <row r="662" spans="1:22" s="119" customFormat="1" ht="122.25" customHeight="1">
      <c r="A662" s="236" t="s">
        <v>2133</v>
      </c>
      <c r="B662" s="236"/>
      <c r="C662" s="236"/>
      <c r="D662" s="238">
        <v>26145581</v>
      </c>
      <c r="E662" s="238"/>
      <c r="F662" s="238"/>
      <c r="G662" s="238"/>
      <c r="H662" s="236" t="s">
        <v>2134</v>
      </c>
      <c r="I662" s="236"/>
      <c r="J662" s="236"/>
      <c r="K662" s="238" t="s">
        <v>2134</v>
      </c>
      <c r="L662" s="238"/>
      <c r="M662" s="238"/>
      <c r="N662" s="237" t="s">
        <v>1159</v>
      </c>
      <c r="O662" s="237"/>
      <c r="P662" s="237"/>
      <c r="Q662" s="237"/>
      <c r="R662" s="237"/>
      <c r="S662" s="118"/>
      <c r="T662" s="118"/>
      <c r="U662" s="118"/>
      <c r="V662" s="118"/>
    </row>
    <row r="663" spans="1:22" s="119" customFormat="1" ht="75.75" customHeight="1">
      <c r="A663" s="236" t="s">
        <v>2135</v>
      </c>
      <c r="B663" s="236"/>
      <c r="C663" s="236"/>
      <c r="D663" s="238">
        <v>24706302</v>
      </c>
      <c r="E663" s="238"/>
      <c r="F663" s="238"/>
      <c r="G663" s="238"/>
      <c r="H663" s="236" t="s">
        <v>516</v>
      </c>
      <c r="I663" s="236"/>
      <c r="J663" s="236"/>
      <c r="K663" s="238" t="s">
        <v>516</v>
      </c>
      <c r="L663" s="238"/>
      <c r="M663" s="238"/>
      <c r="N663" s="237" t="s">
        <v>1159</v>
      </c>
      <c r="O663" s="237"/>
      <c r="P663" s="237"/>
      <c r="Q663" s="237"/>
      <c r="R663" s="237"/>
      <c r="S663" s="118"/>
      <c r="T663" s="118"/>
      <c r="U663" s="118"/>
      <c r="V663" s="118"/>
    </row>
    <row r="664" spans="1:22" s="119" customFormat="1" ht="68.25" customHeight="1">
      <c r="A664" s="236"/>
      <c r="B664" s="236"/>
      <c r="C664" s="236"/>
      <c r="D664" s="238"/>
      <c r="E664" s="238"/>
      <c r="F664" s="238"/>
      <c r="G664" s="238"/>
      <c r="H664" s="236"/>
      <c r="I664" s="236"/>
      <c r="J664" s="236"/>
      <c r="K664" s="238"/>
      <c r="L664" s="238"/>
      <c r="M664" s="238"/>
      <c r="N664" s="237"/>
      <c r="O664" s="237"/>
      <c r="P664" s="237"/>
      <c r="Q664" s="237"/>
      <c r="R664" s="237"/>
      <c r="S664" s="255"/>
      <c r="T664" s="255"/>
      <c r="U664" s="255"/>
      <c r="V664" s="118"/>
    </row>
    <row r="665" spans="1:22" s="119" customFormat="1" ht="75.75" customHeight="1" hidden="1">
      <c r="A665" s="236"/>
      <c r="B665" s="236"/>
      <c r="C665" s="236"/>
      <c r="D665" s="238"/>
      <c r="E665" s="238"/>
      <c r="F665" s="238"/>
      <c r="G665" s="238"/>
      <c r="H665" s="236"/>
      <c r="I665" s="236"/>
      <c r="J665" s="236"/>
      <c r="K665" s="238"/>
      <c r="L665" s="238"/>
      <c r="M665" s="238"/>
      <c r="N665" s="237"/>
      <c r="O665" s="237"/>
      <c r="P665" s="237"/>
      <c r="Q665" s="237"/>
      <c r="R665" s="237"/>
      <c r="S665" s="118"/>
      <c r="T665" s="118"/>
      <c r="U665" s="118"/>
      <c r="V665" s="118"/>
    </row>
    <row r="666" spans="1:22" s="119" customFormat="1" ht="75.75" customHeight="1">
      <c r="A666" s="236" t="s">
        <v>2136</v>
      </c>
      <c r="B666" s="236"/>
      <c r="C666" s="236"/>
      <c r="D666" s="238">
        <v>33379099</v>
      </c>
      <c r="E666" s="238"/>
      <c r="F666" s="238"/>
      <c r="G666" s="238"/>
      <c r="H666" s="236" t="s">
        <v>1872</v>
      </c>
      <c r="I666" s="236"/>
      <c r="J666" s="236"/>
      <c r="K666" s="236" t="s">
        <v>1872</v>
      </c>
      <c r="L666" s="236"/>
      <c r="M666" s="236"/>
      <c r="N666" s="237" t="s">
        <v>1159</v>
      </c>
      <c r="O666" s="237"/>
      <c r="P666" s="237"/>
      <c r="Q666" s="237"/>
      <c r="R666" s="237"/>
      <c r="S666" s="255"/>
      <c r="T666" s="255"/>
      <c r="U666" s="255"/>
      <c r="V666" s="118"/>
    </row>
    <row r="667" spans="1:22" s="119" customFormat="1" ht="37.5" customHeight="1">
      <c r="A667" s="236"/>
      <c r="B667" s="236"/>
      <c r="C667" s="236"/>
      <c r="D667" s="238"/>
      <c r="E667" s="238"/>
      <c r="F667" s="238"/>
      <c r="G667" s="238"/>
      <c r="H667" s="236"/>
      <c r="I667" s="236"/>
      <c r="J667" s="236"/>
      <c r="K667" s="236"/>
      <c r="L667" s="236"/>
      <c r="M667" s="236"/>
      <c r="N667" s="237"/>
      <c r="O667" s="237"/>
      <c r="P667" s="237"/>
      <c r="Q667" s="237"/>
      <c r="R667" s="237"/>
      <c r="S667" s="120"/>
      <c r="T667" s="120"/>
      <c r="U667" s="120"/>
      <c r="V667" s="118"/>
    </row>
    <row r="668" spans="1:22" s="119" customFormat="1" ht="75.75" customHeight="1" hidden="1">
      <c r="A668" s="236"/>
      <c r="B668" s="236"/>
      <c r="C668" s="236"/>
      <c r="D668" s="238"/>
      <c r="E668" s="238"/>
      <c r="F668" s="238"/>
      <c r="G668" s="238"/>
      <c r="H668" s="236"/>
      <c r="I668" s="236"/>
      <c r="J668" s="236"/>
      <c r="K668" s="236"/>
      <c r="L668" s="236"/>
      <c r="M668" s="236"/>
      <c r="N668" s="237"/>
      <c r="O668" s="237"/>
      <c r="P668" s="237"/>
      <c r="Q668" s="237"/>
      <c r="R668" s="237"/>
      <c r="S668" s="120"/>
      <c r="T668" s="120"/>
      <c r="U668" s="120"/>
      <c r="V668" s="118"/>
    </row>
    <row r="669" spans="1:22" s="119" customFormat="1" ht="95.25" customHeight="1">
      <c r="A669" s="236" t="s">
        <v>2137</v>
      </c>
      <c r="B669" s="236"/>
      <c r="C669" s="236"/>
      <c r="D669" s="238">
        <v>26479477</v>
      </c>
      <c r="E669" s="238"/>
      <c r="F669" s="238"/>
      <c r="G669" s="238"/>
      <c r="H669" s="236" t="s">
        <v>2138</v>
      </c>
      <c r="I669" s="236"/>
      <c r="J669" s="236"/>
      <c r="K669" s="238" t="s">
        <v>2138</v>
      </c>
      <c r="L669" s="238"/>
      <c r="M669" s="238"/>
      <c r="N669" s="237" t="s">
        <v>1159</v>
      </c>
      <c r="O669" s="237"/>
      <c r="P669" s="237"/>
      <c r="Q669" s="237"/>
      <c r="R669" s="237"/>
      <c r="S669" s="120"/>
      <c r="T669" s="120"/>
      <c r="U669" s="120"/>
      <c r="V669" s="118"/>
    </row>
    <row r="670" spans="1:22" s="119" customFormat="1" ht="75.75" customHeight="1">
      <c r="A670" s="236" t="s">
        <v>2139</v>
      </c>
      <c r="B670" s="236"/>
      <c r="C670" s="236"/>
      <c r="D670" s="238">
        <v>24706236</v>
      </c>
      <c r="E670" s="238"/>
      <c r="F670" s="238"/>
      <c r="G670" s="238"/>
      <c r="H670" s="236" t="s">
        <v>517</v>
      </c>
      <c r="I670" s="236"/>
      <c r="J670" s="236"/>
      <c r="K670" s="238" t="s">
        <v>517</v>
      </c>
      <c r="L670" s="238"/>
      <c r="M670" s="238"/>
      <c r="N670" s="237" t="s">
        <v>1159</v>
      </c>
      <c r="O670" s="237"/>
      <c r="P670" s="237"/>
      <c r="Q670" s="237"/>
      <c r="R670" s="237"/>
      <c r="S670" s="118"/>
      <c r="T670" s="118"/>
      <c r="U670" s="118"/>
      <c r="V670" s="118"/>
    </row>
    <row r="671" spans="1:22" s="119" customFormat="1" ht="74.25" customHeight="1">
      <c r="A671" s="236"/>
      <c r="B671" s="236"/>
      <c r="C671" s="236"/>
      <c r="D671" s="238"/>
      <c r="E671" s="238"/>
      <c r="F671" s="238"/>
      <c r="G671" s="238"/>
      <c r="H671" s="236"/>
      <c r="I671" s="236"/>
      <c r="J671" s="236"/>
      <c r="K671" s="238"/>
      <c r="L671" s="238"/>
      <c r="M671" s="238"/>
      <c r="N671" s="237"/>
      <c r="O671" s="237"/>
      <c r="P671" s="237"/>
      <c r="Q671" s="237"/>
      <c r="R671" s="237"/>
      <c r="S671" s="118"/>
      <c r="T671" s="118"/>
      <c r="U671" s="118"/>
      <c r="V671" s="118"/>
    </row>
    <row r="672" spans="1:22" s="119" customFormat="1" ht="75.75" customHeight="1" hidden="1">
      <c r="A672" s="236"/>
      <c r="B672" s="236"/>
      <c r="C672" s="236"/>
      <c r="D672" s="238"/>
      <c r="E672" s="238"/>
      <c r="F672" s="238"/>
      <c r="G672" s="238"/>
      <c r="H672" s="236"/>
      <c r="I672" s="236"/>
      <c r="J672" s="236"/>
      <c r="K672" s="238"/>
      <c r="L672" s="238"/>
      <c r="M672" s="238"/>
      <c r="N672" s="237"/>
      <c r="O672" s="237"/>
      <c r="P672" s="237"/>
      <c r="Q672" s="237"/>
      <c r="R672" s="237"/>
      <c r="S672" s="118"/>
      <c r="T672" s="118"/>
      <c r="U672" s="118"/>
      <c r="V672" s="118"/>
    </row>
    <row r="673" spans="1:22" s="119" customFormat="1" ht="75.75" customHeight="1">
      <c r="A673" s="236" t="s">
        <v>2140</v>
      </c>
      <c r="B673" s="236"/>
      <c r="C673" s="236"/>
      <c r="D673" s="238">
        <v>24706182</v>
      </c>
      <c r="E673" s="238"/>
      <c r="F673" s="238"/>
      <c r="G673" s="238"/>
      <c r="H673" s="236" t="s">
        <v>518</v>
      </c>
      <c r="I673" s="236"/>
      <c r="J673" s="236"/>
      <c r="K673" s="238" t="s">
        <v>518</v>
      </c>
      <c r="L673" s="238"/>
      <c r="M673" s="238"/>
      <c r="N673" s="237" t="s">
        <v>1159</v>
      </c>
      <c r="O673" s="237"/>
      <c r="P673" s="237"/>
      <c r="Q673" s="237"/>
      <c r="R673" s="237"/>
      <c r="S673" s="118"/>
      <c r="T673" s="118"/>
      <c r="U673" s="118"/>
      <c r="V673" s="118"/>
    </row>
    <row r="674" spans="1:22" s="119" customFormat="1" ht="75.75" customHeight="1">
      <c r="A674" s="236"/>
      <c r="B674" s="236"/>
      <c r="C674" s="236"/>
      <c r="D674" s="238"/>
      <c r="E674" s="238"/>
      <c r="F674" s="238"/>
      <c r="G674" s="238"/>
      <c r="H674" s="236"/>
      <c r="I674" s="236"/>
      <c r="J674" s="236"/>
      <c r="K674" s="238"/>
      <c r="L674" s="238"/>
      <c r="M674" s="238"/>
      <c r="N674" s="237"/>
      <c r="O674" s="237"/>
      <c r="P674" s="237"/>
      <c r="Q674" s="237"/>
      <c r="R674" s="237"/>
      <c r="S674" s="118"/>
      <c r="T674" s="118"/>
      <c r="U674" s="118"/>
      <c r="V674" s="118"/>
    </row>
    <row r="675" spans="1:22" s="119" customFormat="1" ht="75.75" customHeight="1">
      <c r="A675" s="250" t="s">
        <v>1003</v>
      </c>
      <c r="B675" s="250"/>
      <c r="C675" s="250"/>
      <c r="D675" s="238">
        <v>22090966</v>
      </c>
      <c r="E675" s="238"/>
      <c r="F675" s="238"/>
      <c r="G675" s="238"/>
      <c r="H675" s="236" t="s">
        <v>519</v>
      </c>
      <c r="I675" s="236"/>
      <c r="J675" s="236"/>
      <c r="K675" s="238" t="s">
        <v>519</v>
      </c>
      <c r="L675" s="238"/>
      <c r="M675" s="238"/>
      <c r="N675" s="237" t="s">
        <v>1159</v>
      </c>
      <c r="O675" s="237"/>
      <c r="P675" s="237"/>
      <c r="Q675" s="237"/>
      <c r="R675" s="237"/>
      <c r="S675" s="118"/>
      <c r="T675" s="118"/>
      <c r="U675" s="118"/>
      <c r="V675" s="118"/>
    </row>
    <row r="676" spans="1:22" s="119" customFormat="1" ht="75.75" customHeight="1">
      <c r="A676" s="250"/>
      <c r="B676" s="250"/>
      <c r="C676" s="250"/>
      <c r="D676" s="238"/>
      <c r="E676" s="238"/>
      <c r="F676" s="238"/>
      <c r="G676" s="238"/>
      <c r="H676" s="236"/>
      <c r="I676" s="236"/>
      <c r="J676" s="236"/>
      <c r="K676" s="238"/>
      <c r="L676" s="238"/>
      <c r="M676" s="238"/>
      <c r="N676" s="237"/>
      <c r="O676" s="237"/>
      <c r="P676" s="237"/>
      <c r="Q676" s="237"/>
      <c r="R676" s="237"/>
      <c r="S676" s="255"/>
      <c r="T676" s="255"/>
      <c r="U676" s="255"/>
      <c r="V676" s="118"/>
    </row>
    <row r="677" spans="1:22" s="119" customFormat="1" ht="75.75" customHeight="1">
      <c r="A677" s="236" t="s">
        <v>2141</v>
      </c>
      <c r="B677" s="236"/>
      <c r="C677" s="236"/>
      <c r="D677" s="238">
        <v>33328589</v>
      </c>
      <c r="E677" s="238"/>
      <c r="F677" s="238"/>
      <c r="G677" s="238"/>
      <c r="H677" s="236" t="s">
        <v>520</v>
      </c>
      <c r="I677" s="236"/>
      <c r="J677" s="236"/>
      <c r="K677" s="238" t="s">
        <v>520</v>
      </c>
      <c r="L677" s="238"/>
      <c r="M677" s="238"/>
      <c r="N677" s="237" t="s">
        <v>1159</v>
      </c>
      <c r="O677" s="237"/>
      <c r="P677" s="237"/>
      <c r="Q677" s="237"/>
      <c r="R677" s="237"/>
      <c r="S677" s="118"/>
      <c r="T677" s="118"/>
      <c r="U677" s="118"/>
      <c r="V677" s="118"/>
    </row>
    <row r="678" spans="1:22" s="119" customFormat="1" ht="75.75" customHeight="1">
      <c r="A678" s="236"/>
      <c r="B678" s="236"/>
      <c r="C678" s="236"/>
      <c r="D678" s="238"/>
      <c r="E678" s="238"/>
      <c r="F678" s="238"/>
      <c r="G678" s="238"/>
      <c r="H678" s="236"/>
      <c r="I678" s="236"/>
      <c r="J678" s="236"/>
      <c r="K678" s="238"/>
      <c r="L678" s="238"/>
      <c r="M678" s="238"/>
      <c r="N678" s="237"/>
      <c r="O678" s="237"/>
      <c r="P678" s="237"/>
      <c r="Q678" s="237"/>
      <c r="R678" s="237"/>
      <c r="S678" s="118"/>
      <c r="T678" s="255"/>
      <c r="U678" s="255"/>
      <c r="V678" s="255"/>
    </row>
    <row r="679" spans="1:22" s="119" customFormat="1" ht="75.75" customHeight="1">
      <c r="A679" s="236" t="s">
        <v>1568</v>
      </c>
      <c r="B679" s="236"/>
      <c r="C679" s="236"/>
      <c r="D679" s="238">
        <v>25442644</v>
      </c>
      <c r="E679" s="238"/>
      <c r="F679" s="238"/>
      <c r="G679" s="238"/>
      <c r="H679" s="236" t="s">
        <v>521</v>
      </c>
      <c r="I679" s="236"/>
      <c r="J679" s="236"/>
      <c r="K679" s="238" t="s">
        <v>521</v>
      </c>
      <c r="L679" s="238"/>
      <c r="M679" s="238"/>
      <c r="N679" s="237" t="s">
        <v>1159</v>
      </c>
      <c r="O679" s="237"/>
      <c r="P679" s="237"/>
      <c r="Q679" s="237"/>
      <c r="R679" s="237"/>
      <c r="S679" s="118"/>
      <c r="T679" s="118"/>
      <c r="U679" s="118"/>
      <c r="V679" s="118"/>
    </row>
    <row r="680" spans="1:22" s="119" customFormat="1" ht="75.75" customHeight="1">
      <c r="A680" s="236"/>
      <c r="B680" s="236"/>
      <c r="C680" s="236"/>
      <c r="D680" s="238"/>
      <c r="E680" s="238"/>
      <c r="F680" s="238"/>
      <c r="G680" s="238"/>
      <c r="H680" s="236"/>
      <c r="I680" s="236"/>
      <c r="J680" s="236"/>
      <c r="K680" s="238"/>
      <c r="L680" s="238"/>
      <c r="M680" s="238"/>
      <c r="N680" s="237"/>
      <c r="O680" s="237"/>
      <c r="P680" s="237"/>
      <c r="Q680" s="237"/>
      <c r="R680" s="237"/>
      <c r="S680" s="118"/>
      <c r="T680" s="255"/>
      <c r="U680" s="255"/>
      <c r="V680" s="255"/>
    </row>
    <row r="681" spans="1:22" s="119" customFormat="1" ht="6.75" customHeight="1">
      <c r="A681" s="236"/>
      <c r="B681" s="236"/>
      <c r="C681" s="236"/>
      <c r="D681" s="238"/>
      <c r="E681" s="238"/>
      <c r="F681" s="238"/>
      <c r="G681" s="238"/>
      <c r="H681" s="236"/>
      <c r="I681" s="236"/>
      <c r="J681" s="236"/>
      <c r="K681" s="238"/>
      <c r="L681" s="238"/>
      <c r="M681" s="238"/>
      <c r="N681" s="237"/>
      <c r="O681" s="237"/>
      <c r="P681" s="237"/>
      <c r="Q681" s="237"/>
      <c r="R681" s="237"/>
      <c r="S681" s="118"/>
      <c r="T681" s="118"/>
      <c r="U681" s="118"/>
      <c r="V681" s="118"/>
    </row>
    <row r="682" spans="1:22" s="119" customFormat="1" ht="75.75" customHeight="1">
      <c r="A682" s="236" t="s">
        <v>1569</v>
      </c>
      <c r="B682" s="236"/>
      <c r="C682" s="236"/>
      <c r="D682" s="238">
        <v>33851004</v>
      </c>
      <c r="E682" s="238"/>
      <c r="F682" s="238"/>
      <c r="G682" s="238"/>
      <c r="H682" s="236" t="s">
        <v>522</v>
      </c>
      <c r="I682" s="236"/>
      <c r="J682" s="236"/>
      <c r="K682" s="238" t="s">
        <v>523</v>
      </c>
      <c r="L682" s="238"/>
      <c r="M682" s="238"/>
      <c r="N682" s="237" t="s">
        <v>1159</v>
      </c>
      <c r="O682" s="237"/>
      <c r="P682" s="237"/>
      <c r="Q682" s="237"/>
      <c r="R682" s="237"/>
      <c r="S682" s="118"/>
      <c r="T682" s="118"/>
      <c r="U682" s="118"/>
      <c r="V682" s="118"/>
    </row>
    <row r="683" spans="1:22" s="119" customFormat="1" ht="75.75" customHeight="1">
      <c r="A683" s="236"/>
      <c r="B683" s="236"/>
      <c r="C683" s="236"/>
      <c r="D683" s="238"/>
      <c r="E683" s="238"/>
      <c r="F683" s="238"/>
      <c r="G683" s="238"/>
      <c r="H683" s="236"/>
      <c r="I683" s="236"/>
      <c r="J683" s="236"/>
      <c r="K683" s="238"/>
      <c r="L683" s="238"/>
      <c r="M683" s="238"/>
      <c r="N683" s="237"/>
      <c r="O683" s="237"/>
      <c r="P683" s="237"/>
      <c r="Q683" s="237"/>
      <c r="R683" s="237"/>
      <c r="S683" s="118"/>
      <c r="T683" s="118"/>
      <c r="U683" s="118"/>
      <c r="V683" s="118"/>
    </row>
    <row r="684" spans="1:22" s="119" customFormat="1" ht="75.75" customHeight="1">
      <c r="A684" s="236" t="s">
        <v>1570</v>
      </c>
      <c r="B684" s="236"/>
      <c r="C684" s="236"/>
      <c r="D684" s="238">
        <v>33476372</v>
      </c>
      <c r="E684" s="238"/>
      <c r="F684" s="238"/>
      <c r="G684" s="238"/>
      <c r="H684" s="236" t="s">
        <v>524</v>
      </c>
      <c r="I684" s="236"/>
      <c r="J684" s="236"/>
      <c r="K684" s="238" t="s">
        <v>524</v>
      </c>
      <c r="L684" s="238"/>
      <c r="M684" s="238"/>
      <c r="N684" s="237" t="s">
        <v>1159</v>
      </c>
      <c r="O684" s="237"/>
      <c r="P684" s="237"/>
      <c r="Q684" s="237"/>
      <c r="R684" s="237"/>
      <c r="S684" s="118"/>
      <c r="T684" s="118"/>
      <c r="U684" s="118"/>
      <c r="V684" s="118"/>
    </row>
    <row r="685" spans="1:22" s="119" customFormat="1" ht="63.75" customHeight="1">
      <c r="A685" s="236"/>
      <c r="B685" s="236"/>
      <c r="C685" s="236"/>
      <c r="D685" s="238"/>
      <c r="E685" s="238"/>
      <c r="F685" s="238"/>
      <c r="G685" s="238"/>
      <c r="H685" s="236"/>
      <c r="I685" s="236"/>
      <c r="J685" s="236"/>
      <c r="K685" s="238"/>
      <c r="L685" s="238"/>
      <c r="M685" s="238"/>
      <c r="N685" s="237"/>
      <c r="O685" s="237"/>
      <c r="P685" s="237"/>
      <c r="Q685" s="237"/>
      <c r="R685" s="237"/>
      <c r="S685" s="118"/>
      <c r="T685" s="118"/>
      <c r="U685" s="118"/>
      <c r="V685" s="118"/>
    </row>
    <row r="686" spans="1:22" s="119" customFormat="1" ht="75.75" customHeight="1" hidden="1">
      <c r="A686" s="236"/>
      <c r="B686" s="236"/>
      <c r="C686" s="236"/>
      <c r="D686" s="238"/>
      <c r="E686" s="238"/>
      <c r="F686" s="238"/>
      <c r="G686" s="238"/>
      <c r="H686" s="236"/>
      <c r="I686" s="236"/>
      <c r="J686" s="236"/>
      <c r="K686" s="238"/>
      <c r="L686" s="238"/>
      <c r="M686" s="238"/>
      <c r="N686" s="237"/>
      <c r="O686" s="237"/>
      <c r="P686" s="237"/>
      <c r="Q686" s="237"/>
      <c r="R686" s="237"/>
      <c r="S686" s="118"/>
      <c r="T686" s="118"/>
      <c r="U686" s="118"/>
      <c r="V686" s="118"/>
    </row>
    <row r="687" spans="1:22" s="119" customFormat="1" ht="75.75" customHeight="1">
      <c r="A687" s="236" t="s">
        <v>1571</v>
      </c>
      <c r="B687" s="236"/>
      <c r="C687" s="236"/>
      <c r="D687" s="238">
        <v>33519075</v>
      </c>
      <c r="E687" s="238"/>
      <c r="F687" s="238"/>
      <c r="G687" s="238"/>
      <c r="H687" s="236" t="s">
        <v>525</v>
      </c>
      <c r="I687" s="236"/>
      <c r="J687" s="236"/>
      <c r="K687" s="238" t="s">
        <v>525</v>
      </c>
      <c r="L687" s="238"/>
      <c r="M687" s="238"/>
      <c r="N687" s="237" t="s">
        <v>1159</v>
      </c>
      <c r="O687" s="237"/>
      <c r="P687" s="237"/>
      <c r="Q687" s="237"/>
      <c r="R687" s="237"/>
      <c r="S687" s="118"/>
      <c r="T687" s="118"/>
      <c r="U687" s="118"/>
      <c r="V687" s="118"/>
    </row>
    <row r="688" spans="1:22" s="119" customFormat="1" ht="75.75" customHeight="1">
      <c r="A688" s="236"/>
      <c r="B688" s="236"/>
      <c r="C688" s="236"/>
      <c r="D688" s="238"/>
      <c r="E688" s="238"/>
      <c r="F688" s="238"/>
      <c r="G688" s="238"/>
      <c r="H688" s="236"/>
      <c r="I688" s="236"/>
      <c r="J688" s="236"/>
      <c r="K688" s="238"/>
      <c r="L688" s="238"/>
      <c r="M688" s="238"/>
      <c r="N688" s="237"/>
      <c r="O688" s="237"/>
      <c r="P688" s="237"/>
      <c r="Q688" s="237"/>
      <c r="R688" s="237"/>
      <c r="S688" s="118"/>
      <c r="T688" s="118"/>
      <c r="U688" s="118"/>
      <c r="V688" s="118"/>
    </row>
    <row r="689" spans="1:22" s="119" customFormat="1" ht="75.75" customHeight="1">
      <c r="A689" s="236" t="s">
        <v>1572</v>
      </c>
      <c r="B689" s="236"/>
      <c r="C689" s="236"/>
      <c r="D689" s="238">
        <v>33614723</v>
      </c>
      <c r="E689" s="238"/>
      <c r="F689" s="238"/>
      <c r="G689" s="238"/>
      <c r="H689" s="236" t="s">
        <v>526</v>
      </c>
      <c r="I689" s="236"/>
      <c r="J689" s="236"/>
      <c r="K689" s="238" t="s">
        <v>526</v>
      </c>
      <c r="L689" s="238"/>
      <c r="M689" s="238"/>
      <c r="N689" s="237" t="s">
        <v>1159</v>
      </c>
      <c r="O689" s="237"/>
      <c r="P689" s="237"/>
      <c r="Q689" s="237"/>
      <c r="R689" s="237"/>
      <c r="S689" s="118"/>
      <c r="T689" s="118"/>
      <c r="U689" s="118"/>
      <c r="V689" s="118"/>
    </row>
    <row r="690" spans="1:22" s="119" customFormat="1" ht="75.75" customHeight="1">
      <c r="A690" s="236"/>
      <c r="B690" s="236"/>
      <c r="C690" s="236"/>
      <c r="D690" s="238"/>
      <c r="E690" s="238"/>
      <c r="F690" s="238"/>
      <c r="G690" s="238"/>
      <c r="H690" s="236"/>
      <c r="I690" s="236"/>
      <c r="J690" s="236"/>
      <c r="K690" s="238"/>
      <c r="L690" s="238"/>
      <c r="M690" s="238"/>
      <c r="N690" s="237"/>
      <c r="O690" s="237"/>
      <c r="P690" s="237"/>
      <c r="Q690" s="237"/>
      <c r="R690" s="237"/>
      <c r="S690" s="118"/>
      <c r="T690" s="118"/>
      <c r="U690" s="118"/>
      <c r="V690" s="118"/>
    </row>
    <row r="691" spans="1:22" s="119" customFormat="1" ht="10.5" customHeight="1">
      <c r="A691" s="236"/>
      <c r="B691" s="236"/>
      <c r="C691" s="236"/>
      <c r="D691" s="238"/>
      <c r="E691" s="238"/>
      <c r="F691" s="238"/>
      <c r="G691" s="238"/>
      <c r="H691" s="236"/>
      <c r="I691" s="236"/>
      <c r="J691" s="236"/>
      <c r="K691" s="238"/>
      <c r="L691" s="238"/>
      <c r="M691" s="238"/>
      <c r="N691" s="237"/>
      <c r="O691" s="237"/>
      <c r="P691" s="237"/>
      <c r="Q691" s="237"/>
      <c r="R691" s="237"/>
      <c r="S691" s="118"/>
      <c r="T691" s="118"/>
      <c r="U691" s="118"/>
      <c r="V691" s="118"/>
    </row>
    <row r="692" spans="1:22" s="119" customFormat="1" ht="75.75" customHeight="1">
      <c r="A692" s="236" t="s">
        <v>1573</v>
      </c>
      <c r="B692" s="236"/>
      <c r="C692" s="236"/>
      <c r="D692" s="238">
        <v>33752158</v>
      </c>
      <c r="E692" s="238"/>
      <c r="F692" s="238"/>
      <c r="G692" s="238"/>
      <c r="H692" s="236" t="s">
        <v>527</v>
      </c>
      <c r="I692" s="236"/>
      <c r="J692" s="236"/>
      <c r="K692" s="238" t="s">
        <v>527</v>
      </c>
      <c r="L692" s="238"/>
      <c r="M692" s="238"/>
      <c r="N692" s="237" t="s">
        <v>1159</v>
      </c>
      <c r="O692" s="237"/>
      <c r="P692" s="237"/>
      <c r="Q692" s="237"/>
      <c r="R692" s="237"/>
      <c r="S692" s="118"/>
      <c r="T692" s="118"/>
      <c r="U692" s="118"/>
      <c r="V692" s="118"/>
    </row>
    <row r="693" spans="1:22" s="119" customFormat="1" ht="75.75" customHeight="1">
      <c r="A693" s="236"/>
      <c r="B693" s="236"/>
      <c r="C693" s="236"/>
      <c r="D693" s="238"/>
      <c r="E693" s="238"/>
      <c r="F693" s="238"/>
      <c r="G693" s="238"/>
      <c r="H693" s="236"/>
      <c r="I693" s="236"/>
      <c r="J693" s="236"/>
      <c r="K693" s="238"/>
      <c r="L693" s="238"/>
      <c r="M693" s="238"/>
      <c r="N693" s="237"/>
      <c r="O693" s="237"/>
      <c r="P693" s="237"/>
      <c r="Q693" s="237"/>
      <c r="R693" s="237"/>
      <c r="S693" s="118"/>
      <c r="T693" s="118"/>
      <c r="U693" s="118"/>
      <c r="V693" s="118"/>
    </row>
    <row r="694" spans="1:22" s="119" customFormat="1" ht="75.75" customHeight="1">
      <c r="A694" s="236" t="s">
        <v>1574</v>
      </c>
      <c r="B694" s="236"/>
      <c r="C694" s="236"/>
      <c r="D694" s="238">
        <v>33684882</v>
      </c>
      <c r="E694" s="238"/>
      <c r="F694" s="238"/>
      <c r="G694" s="238"/>
      <c r="H694" s="236" t="s">
        <v>528</v>
      </c>
      <c r="I694" s="236"/>
      <c r="J694" s="236"/>
      <c r="K694" s="238" t="s">
        <v>528</v>
      </c>
      <c r="L694" s="238"/>
      <c r="M694" s="238"/>
      <c r="N694" s="237" t="s">
        <v>1159</v>
      </c>
      <c r="O694" s="237"/>
      <c r="P694" s="237"/>
      <c r="Q694" s="237"/>
      <c r="R694" s="237"/>
      <c r="S694" s="118"/>
      <c r="T694" s="118"/>
      <c r="U694" s="118"/>
      <c r="V694" s="118"/>
    </row>
    <row r="695" spans="1:22" s="119" customFormat="1" ht="75.75" customHeight="1">
      <c r="A695" s="236"/>
      <c r="B695" s="236"/>
      <c r="C695" s="236"/>
      <c r="D695" s="238"/>
      <c r="E695" s="238"/>
      <c r="F695" s="238"/>
      <c r="G695" s="238"/>
      <c r="H695" s="236"/>
      <c r="I695" s="236"/>
      <c r="J695" s="236"/>
      <c r="K695" s="238"/>
      <c r="L695" s="238"/>
      <c r="M695" s="238"/>
      <c r="N695" s="237"/>
      <c r="O695" s="237"/>
      <c r="P695" s="237"/>
      <c r="Q695" s="237"/>
      <c r="R695" s="237"/>
      <c r="S695" s="118"/>
      <c r="T695" s="118"/>
      <c r="U695" s="118"/>
      <c r="V695" s="118"/>
    </row>
    <row r="696" spans="1:22" s="119" customFormat="1" ht="75.75" customHeight="1">
      <c r="A696" s="236" t="s">
        <v>1575</v>
      </c>
      <c r="B696" s="236"/>
      <c r="C696" s="236"/>
      <c r="D696" s="238">
        <v>26098686</v>
      </c>
      <c r="E696" s="238"/>
      <c r="F696" s="238"/>
      <c r="G696" s="238"/>
      <c r="H696" s="236" t="s">
        <v>529</v>
      </c>
      <c r="I696" s="236"/>
      <c r="J696" s="236"/>
      <c r="K696" s="238" t="s">
        <v>529</v>
      </c>
      <c r="L696" s="238"/>
      <c r="M696" s="238"/>
      <c r="N696" s="237" t="s">
        <v>1159</v>
      </c>
      <c r="O696" s="237"/>
      <c r="P696" s="237"/>
      <c r="Q696" s="237"/>
      <c r="R696" s="237"/>
      <c r="S696" s="118"/>
      <c r="T696" s="118"/>
      <c r="U696" s="118"/>
      <c r="V696" s="118"/>
    </row>
    <row r="697" spans="1:22" s="119" customFormat="1" ht="75.75" customHeight="1">
      <c r="A697" s="236"/>
      <c r="B697" s="236"/>
      <c r="C697" s="236"/>
      <c r="D697" s="238"/>
      <c r="E697" s="238"/>
      <c r="F697" s="238"/>
      <c r="G697" s="238"/>
      <c r="H697" s="236"/>
      <c r="I697" s="236"/>
      <c r="J697" s="236"/>
      <c r="K697" s="238"/>
      <c r="L697" s="238"/>
      <c r="M697" s="238"/>
      <c r="N697" s="237"/>
      <c r="O697" s="237"/>
      <c r="P697" s="237"/>
      <c r="Q697" s="237"/>
      <c r="R697" s="237"/>
      <c r="S697" s="118"/>
      <c r="T697" s="118"/>
      <c r="U697" s="118"/>
      <c r="V697" s="118"/>
    </row>
    <row r="698" spans="1:22" s="119" customFormat="1" ht="75.75" customHeight="1">
      <c r="A698" s="236"/>
      <c r="B698" s="236"/>
      <c r="C698" s="236"/>
      <c r="D698" s="238"/>
      <c r="E698" s="238"/>
      <c r="F698" s="238"/>
      <c r="G698" s="238"/>
      <c r="H698" s="236"/>
      <c r="I698" s="236"/>
      <c r="J698" s="236"/>
      <c r="K698" s="238"/>
      <c r="L698" s="238"/>
      <c r="M698" s="238"/>
      <c r="N698" s="237"/>
      <c r="O698" s="237"/>
      <c r="P698" s="237"/>
      <c r="Q698" s="237"/>
      <c r="R698" s="237"/>
      <c r="S698" s="118"/>
      <c r="T698" s="118"/>
      <c r="U698" s="118"/>
      <c r="V698" s="118"/>
    </row>
    <row r="699" spans="1:22" s="119" customFormat="1" ht="75.75" customHeight="1">
      <c r="A699" s="236" t="s">
        <v>1576</v>
      </c>
      <c r="B699" s="236"/>
      <c r="C699" s="236"/>
      <c r="D699" s="238">
        <v>33644564</v>
      </c>
      <c r="E699" s="238"/>
      <c r="F699" s="238"/>
      <c r="G699" s="238"/>
      <c r="H699" s="236" t="s">
        <v>530</v>
      </c>
      <c r="I699" s="236"/>
      <c r="J699" s="236"/>
      <c r="K699" s="238" t="s">
        <v>530</v>
      </c>
      <c r="L699" s="238"/>
      <c r="M699" s="238"/>
      <c r="N699" s="237" t="s">
        <v>1159</v>
      </c>
      <c r="O699" s="237"/>
      <c r="P699" s="237"/>
      <c r="Q699" s="237"/>
      <c r="R699" s="237"/>
      <c r="S699" s="118"/>
      <c r="T699" s="118"/>
      <c r="U699" s="118"/>
      <c r="V699" s="118"/>
    </row>
    <row r="700" spans="1:22" s="119" customFormat="1" ht="75.75" customHeight="1">
      <c r="A700" s="236"/>
      <c r="B700" s="236"/>
      <c r="C700" s="236"/>
      <c r="D700" s="238"/>
      <c r="E700" s="238"/>
      <c r="F700" s="238"/>
      <c r="G700" s="238"/>
      <c r="H700" s="236"/>
      <c r="I700" s="236"/>
      <c r="J700" s="236"/>
      <c r="K700" s="238"/>
      <c r="L700" s="238"/>
      <c r="M700" s="238"/>
      <c r="N700" s="237"/>
      <c r="O700" s="237"/>
      <c r="P700" s="237"/>
      <c r="Q700" s="237"/>
      <c r="R700" s="237"/>
      <c r="S700" s="118"/>
      <c r="T700" s="118"/>
      <c r="U700" s="118"/>
      <c r="V700" s="118"/>
    </row>
    <row r="701" spans="1:22" s="119" customFormat="1" ht="98.25" customHeight="1">
      <c r="A701" s="236" t="s">
        <v>1577</v>
      </c>
      <c r="B701" s="236"/>
      <c r="C701" s="236"/>
      <c r="D701" s="238">
        <v>33839375</v>
      </c>
      <c r="E701" s="238"/>
      <c r="F701" s="238"/>
      <c r="G701" s="238"/>
      <c r="H701" s="236" t="s">
        <v>531</v>
      </c>
      <c r="I701" s="236"/>
      <c r="J701" s="236"/>
      <c r="K701" s="238" t="s">
        <v>531</v>
      </c>
      <c r="L701" s="238"/>
      <c r="M701" s="238"/>
      <c r="N701" s="237" t="s">
        <v>1159</v>
      </c>
      <c r="O701" s="237"/>
      <c r="P701" s="237"/>
      <c r="Q701" s="237"/>
      <c r="R701" s="237"/>
      <c r="S701" s="118"/>
      <c r="T701" s="118"/>
      <c r="U701" s="118"/>
      <c r="V701" s="118"/>
    </row>
    <row r="702" spans="1:22" s="119" customFormat="1" ht="40.5" customHeight="1">
      <c r="A702" s="236"/>
      <c r="B702" s="236"/>
      <c r="C702" s="236"/>
      <c r="D702" s="238"/>
      <c r="E702" s="238"/>
      <c r="F702" s="238"/>
      <c r="G702" s="238"/>
      <c r="H702" s="236"/>
      <c r="I702" s="236"/>
      <c r="J702" s="236"/>
      <c r="K702" s="238"/>
      <c r="L702" s="238"/>
      <c r="M702" s="238"/>
      <c r="N702" s="237"/>
      <c r="O702" s="237"/>
      <c r="P702" s="237"/>
      <c r="Q702" s="237"/>
      <c r="R702" s="237"/>
      <c r="S702" s="118"/>
      <c r="T702" s="118"/>
      <c r="U702" s="118"/>
      <c r="V702" s="118"/>
    </row>
    <row r="703" spans="1:22" s="119" customFormat="1" ht="75.75" customHeight="1" hidden="1">
      <c r="A703" s="236"/>
      <c r="B703" s="236"/>
      <c r="C703" s="236"/>
      <c r="D703" s="238"/>
      <c r="E703" s="238"/>
      <c r="F703" s="238"/>
      <c r="G703" s="238"/>
      <c r="H703" s="236"/>
      <c r="I703" s="236"/>
      <c r="J703" s="236"/>
      <c r="K703" s="238"/>
      <c r="L703" s="238"/>
      <c r="M703" s="238"/>
      <c r="N703" s="237"/>
      <c r="O703" s="237"/>
      <c r="P703" s="237"/>
      <c r="Q703" s="237"/>
      <c r="R703" s="237"/>
      <c r="S703" s="118"/>
      <c r="T703" s="118"/>
      <c r="U703" s="118"/>
      <c r="V703" s="118"/>
    </row>
    <row r="704" spans="1:22" s="119" customFormat="1" ht="75.75" customHeight="1">
      <c r="A704" s="236" t="s">
        <v>1578</v>
      </c>
      <c r="B704" s="236"/>
      <c r="C704" s="236"/>
      <c r="D704" s="238">
        <v>33925568</v>
      </c>
      <c r="E704" s="238"/>
      <c r="F704" s="238"/>
      <c r="G704" s="238"/>
      <c r="H704" s="236" t="s">
        <v>532</v>
      </c>
      <c r="I704" s="236"/>
      <c r="J704" s="236"/>
      <c r="K704" s="238" t="s">
        <v>532</v>
      </c>
      <c r="L704" s="238"/>
      <c r="M704" s="238"/>
      <c r="N704" s="237" t="s">
        <v>1159</v>
      </c>
      <c r="O704" s="237"/>
      <c r="P704" s="237"/>
      <c r="Q704" s="237"/>
      <c r="R704" s="237"/>
      <c r="S704" s="118"/>
      <c r="T704" s="118"/>
      <c r="U704" s="118"/>
      <c r="V704" s="118"/>
    </row>
    <row r="705" spans="1:22" s="119" customFormat="1" ht="75.75" customHeight="1">
      <c r="A705" s="236"/>
      <c r="B705" s="236"/>
      <c r="C705" s="236"/>
      <c r="D705" s="238"/>
      <c r="E705" s="238"/>
      <c r="F705" s="238"/>
      <c r="G705" s="238"/>
      <c r="H705" s="236"/>
      <c r="I705" s="236"/>
      <c r="J705" s="236"/>
      <c r="K705" s="238"/>
      <c r="L705" s="238"/>
      <c r="M705" s="238"/>
      <c r="N705" s="237"/>
      <c r="O705" s="237"/>
      <c r="P705" s="237"/>
      <c r="Q705" s="237"/>
      <c r="R705" s="237"/>
      <c r="S705" s="118"/>
      <c r="T705" s="118"/>
      <c r="U705" s="118"/>
      <c r="V705" s="118"/>
    </row>
    <row r="706" spans="1:22" s="119" customFormat="1" ht="75.75" customHeight="1">
      <c r="A706" s="236" t="s">
        <v>1579</v>
      </c>
      <c r="B706" s="236"/>
      <c r="C706" s="236"/>
      <c r="D706" s="238">
        <v>33767489</v>
      </c>
      <c r="E706" s="238"/>
      <c r="F706" s="238"/>
      <c r="G706" s="238"/>
      <c r="H706" s="236" t="s">
        <v>533</v>
      </c>
      <c r="I706" s="236"/>
      <c r="J706" s="236"/>
      <c r="K706" s="238" t="s">
        <v>534</v>
      </c>
      <c r="L706" s="238"/>
      <c r="M706" s="238"/>
      <c r="N706" s="237" t="s">
        <v>1159</v>
      </c>
      <c r="O706" s="237"/>
      <c r="P706" s="237"/>
      <c r="Q706" s="237"/>
      <c r="R706" s="237"/>
      <c r="S706" s="118"/>
      <c r="T706" s="118"/>
      <c r="U706" s="118"/>
      <c r="V706" s="118"/>
    </row>
    <row r="707" spans="1:22" s="119" customFormat="1" ht="75.75" customHeight="1">
      <c r="A707" s="236"/>
      <c r="B707" s="236"/>
      <c r="C707" s="236"/>
      <c r="D707" s="238"/>
      <c r="E707" s="238"/>
      <c r="F707" s="238"/>
      <c r="G707" s="238"/>
      <c r="H707" s="236"/>
      <c r="I707" s="236"/>
      <c r="J707" s="236"/>
      <c r="K707" s="238"/>
      <c r="L707" s="238"/>
      <c r="M707" s="238"/>
      <c r="N707" s="237"/>
      <c r="O707" s="237"/>
      <c r="P707" s="237"/>
      <c r="Q707" s="237"/>
      <c r="R707" s="237"/>
      <c r="S707" s="118"/>
      <c r="T707" s="118"/>
      <c r="U707" s="118"/>
      <c r="V707" s="118"/>
    </row>
    <row r="708" spans="1:22" s="119" customFormat="1" ht="75.75" customHeight="1">
      <c r="A708" s="236" t="s">
        <v>1580</v>
      </c>
      <c r="B708" s="236"/>
      <c r="C708" s="236"/>
      <c r="D708" s="238">
        <v>33681564</v>
      </c>
      <c r="E708" s="238"/>
      <c r="F708" s="238"/>
      <c r="G708" s="238"/>
      <c r="H708" s="236" t="s">
        <v>890</v>
      </c>
      <c r="I708" s="236"/>
      <c r="J708" s="236"/>
      <c r="K708" s="238" t="s">
        <v>890</v>
      </c>
      <c r="L708" s="238"/>
      <c r="M708" s="238"/>
      <c r="N708" s="237" t="s">
        <v>1159</v>
      </c>
      <c r="O708" s="237"/>
      <c r="P708" s="237"/>
      <c r="Q708" s="237"/>
      <c r="R708" s="237"/>
      <c r="S708" s="118"/>
      <c r="T708" s="118"/>
      <c r="U708" s="118"/>
      <c r="V708" s="118"/>
    </row>
    <row r="709" spans="1:22" s="119" customFormat="1" ht="75.75" customHeight="1">
      <c r="A709" s="236"/>
      <c r="B709" s="236"/>
      <c r="C709" s="236"/>
      <c r="D709" s="238"/>
      <c r="E709" s="238"/>
      <c r="F709" s="238"/>
      <c r="G709" s="238"/>
      <c r="H709" s="236"/>
      <c r="I709" s="236"/>
      <c r="J709" s="236"/>
      <c r="K709" s="238"/>
      <c r="L709" s="238"/>
      <c r="M709" s="238"/>
      <c r="N709" s="237"/>
      <c r="O709" s="237"/>
      <c r="P709" s="237"/>
      <c r="Q709" s="237"/>
      <c r="R709" s="237"/>
      <c r="S709" s="118"/>
      <c r="T709" s="118"/>
      <c r="U709" s="118"/>
      <c r="V709" s="118"/>
    </row>
    <row r="710" spans="1:22" s="119" customFormat="1" ht="75.75" customHeight="1">
      <c r="A710" s="236" t="s">
        <v>1581</v>
      </c>
      <c r="B710" s="236"/>
      <c r="C710" s="236"/>
      <c r="D710" s="238">
        <v>33485146</v>
      </c>
      <c r="E710" s="238"/>
      <c r="F710" s="238"/>
      <c r="G710" s="238"/>
      <c r="H710" s="236" t="s">
        <v>891</v>
      </c>
      <c r="I710" s="236"/>
      <c r="J710" s="236"/>
      <c r="K710" s="238" t="s">
        <v>891</v>
      </c>
      <c r="L710" s="238"/>
      <c r="M710" s="238"/>
      <c r="N710" s="237" t="s">
        <v>1159</v>
      </c>
      <c r="O710" s="237"/>
      <c r="P710" s="237"/>
      <c r="Q710" s="237"/>
      <c r="R710" s="237"/>
      <c r="S710" s="118"/>
      <c r="T710" s="118"/>
      <c r="U710" s="118"/>
      <c r="V710" s="118"/>
    </row>
    <row r="711" spans="1:22" s="119" customFormat="1" ht="75.75" customHeight="1">
      <c r="A711" s="236"/>
      <c r="B711" s="236"/>
      <c r="C711" s="236"/>
      <c r="D711" s="238"/>
      <c r="E711" s="238"/>
      <c r="F711" s="238"/>
      <c r="G711" s="238"/>
      <c r="H711" s="236"/>
      <c r="I711" s="236"/>
      <c r="J711" s="236"/>
      <c r="K711" s="238"/>
      <c r="L711" s="238"/>
      <c r="M711" s="238"/>
      <c r="N711" s="237"/>
      <c r="O711" s="237"/>
      <c r="P711" s="237"/>
      <c r="Q711" s="237"/>
      <c r="R711" s="237"/>
      <c r="S711" s="118"/>
      <c r="T711" s="118"/>
      <c r="U711" s="118"/>
      <c r="V711" s="118"/>
    </row>
    <row r="712" spans="1:22" s="119" customFormat="1" ht="75.75" customHeight="1">
      <c r="A712" s="236" t="s">
        <v>1582</v>
      </c>
      <c r="B712" s="236"/>
      <c r="C712" s="236"/>
      <c r="D712" s="238">
        <v>33763023</v>
      </c>
      <c r="E712" s="238"/>
      <c r="F712" s="238"/>
      <c r="G712" s="238"/>
      <c r="H712" s="236" t="s">
        <v>892</v>
      </c>
      <c r="I712" s="236"/>
      <c r="J712" s="236"/>
      <c r="K712" s="238" t="s">
        <v>892</v>
      </c>
      <c r="L712" s="238"/>
      <c r="M712" s="238"/>
      <c r="N712" s="237" t="s">
        <v>1159</v>
      </c>
      <c r="O712" s="237"/>
      <c r="P712" s="237"/>
      <c r="Q712" s="237"/>
      <c r="R712" s="237"/>
      <c r="S712" s="118"/>
      <c r="T712" s="118"/>
      <c r="U712" s="118"/>
      <c r="V712" s="118"/>
    </row>
    <row r="713" spans="1:22" s="119" customFormat="1" ht="53.25" customHeight="1">
      <c r="A713" s="236"/>
      <c r="B713" s="236"/>
      <c r="C713" s="236"/>
      <c r="D713" s="238"/>
      <c r="E713" s="238"/>
      <c r="F713" s="238"/>
      <c r="G713" s="238"/>
      <c r="H713" s="236"/>
      <c r="I713" s="236"/>
      <c r="J713" s="236"/>
      <c r="K713" s="238"/>
      <c r="L713" s="238"/>
      <c r="M713" s="238"/>
      <c r="N713" s="237"/>
      <c r="O713" s="237"/>
      <c r="P713" s="237"/>
      <c r="Q713" s="237"/>
      <c r="R713" s="237"/>
      <c r="S713" s="118"/>
      <c r="T713" s="118"/>
      <c r="U713" s="118"/>
      <c r="V713" s="118"/>
    </row>
    <row r="714" spans="1:22" s="119" customFormat="1" ht="75.75" customHeight="1" hidden="1">
      <c r="A714" s="236"/>
      <c r="B714" s="236"/>
      <c r="C714" s="236"/>
      <c r="D714" s="238"/>
      <c r="E714" s="238"/>
      <c r="F714" s="238"/>
      <c r="G714" s="238"/>
      <c r="H714" s="236"/>
      <c r="I714" s="236"/>
      <c r="J714" s="236"/>
      <c r="K714" s="238"/>
      <c r="L714" s="238"/>
      <c r="M714" s="238"/>
      <c r="N714" s="237"/>
      <c r="O714" s="237"/>
      <c r="P714" s="237"/>
      <c r="Q714" s="237"/>
      <c r="R714" s="237"/>
      <c r="S714" s="118"/>
      <c r="T714" s="118"/>
      <c r="U714" s="118"/>
      <c r="V714" s="118"/>
    </row>
    <row r="715" spans="1:22" s="119" customFormat="1" ht="75.75" customHeight="1">
      <c r="A715" s="250" t="s">
        <v>1004</v>
      </c>
      <c r="B715" s="250"/>
      <c r="C715" s="250"/>
      <c r="D715" s="238">
        <v>24908566</v>
      </c>
      <c r="E715" s="238"/>
      <c r="F715" s="238"/>
      <c r="G715" s="238"/>
      <c r="H715" s="236" t="s">
        <v>893</v>
      </c>
      <c r="I715" s="236"/>
      <c r="J715" s="236"/>
      <c r="K715" s="238" t="s">
        <v>893</v>
      </c>
      <c r="L715" s="238"/>
      <c r="M715" s="238"/>
      <c r="N715" s="237" t="s">
        <v>894</v>
      </c>
      <c r="O715" s="237"/>
      <c r="P715" s="237"/>
      <c r="Q715" s="237"/>
      <c r="R715" s="237"/>
      <c r="S715" s="118"/>
      <c r="T715" s="118"/>
      <c r="U715" s="118"/>
      <c r="V715" s="118"/>
    </row>
    <row r="716" spans="1:22" s="119" customFormat="1" ht="75.75" customHeight="1">
      <c r="A716" s="250"/>
      <c r="B716" s="250"/>
      <c r="C716" s="250"/>
      <c r="D716" s="238"/>
      <c r="E716" s="238"/>
      <c r="F716" s="238"/>
      <c r="G716" s="238"/>
      <c r="H716" s="236"/>
      <c r="I716" s="236"/>
      <c r="J716" s="236"/>
      <c r="K716" s="238"/>
      <c r="L716" s="238"/>
      <c r="M716" s="238"/>
      <c r="N716" s="237"/>
      <c r="O716" s="237"/>
      <c r="P716" s="237"/>
      <c r="Q716" s="237"/>
      <c r="R716" s="237"/>
      <c r="S716" s="118"/>
      <c r="T716" s="118"/>
      <c r="U716" s="118"/>
      <c r="V716" s="118"/>
    </row>
    <row r="717" spans="1:22" s="119" customFormat="1" ht="75.75" customHeight="1">
      <c r="A717" s="236" t="s">
        <v>1583</v>
      </c>
      <c r="B717" s="236"/>
      <c r="C717" s="236"/>
      <c r="D717" s="238">
        <v>33869535</v>
      </c>
      <c r="E717" s="238"/>
      <c r="F717" s="238"/>
      <c r="G717" s="238"/>
      <c r="H717" s="236" t="s">
        <v>895</v>
      </c>
      <c r="I717" s="236"/>
      <c r="J717" s="236"/>
      <c r="K717" s="238" t="s">
        <v>896</v>
      </c>
      <c r="L717" s="238"/>
      <c r="M717" s="238"/>
      <c r="N717" s="237" t="s">
        <v>1159</v>
      </c>
      <c r="O717" s="237"/>
      <c r="P717" s="237"/>
      <c r="Q717" s="237"/>
      <c r="R717" s="237"/>
      <c r="S717" s="118"/>
      <c r="T717" s="118"/>
      <c r="U717" s="118"/>
      <c r="V717" s="118"/>
    </row>
    <row r="718" spans="1:22" s="119" customFormat="1" ht="57" customHeight="1">
      <c r="A718" s="236"/>
      <c r="B718" s="236"/>
      <c r="C718" s="236"/>
      <c r="D718" s="238"/>
      <c r="E718" s="238"/>
      <c r="F718" s="238"/>
      <c r="G718" s="238"/>
      <c r="H718" s="236"/>
      <c r="I718" s="236"/>
      <c r="J718" s="236"/>
      <c r="K718" s="238"/>
      <c r="L718" s="238"/>
      <c r="M718" s="238"/>
      <c r="N718" s="237"/>
      <c r="O718" s="237"/>
      <c r="P718" s="237"/>
      <c r="Q718" s="237"/>
      <c r="R718" s="237"/>
      <c r="S718" s="118"/>
      <c r="T718" s="118"/>
      <c r="U718" s="118"/>
      <c r="V718" s="118"/>
    </row>
    <row r="719" spans="1:22" s="119" customFormat="1" ht="75.75" customHeight="1" hidden="1">
      <c r="A719" s="236"/>
      <c r="B719" s="236"/>
      <c r="C719" s="236"/>
      <c r="D719" s="238"/>
      <c r="E719" s="238"/>
      <c r="F719" s="238"/>
      <c r="G719" s="238"/>
      <c r="H719" s="236"/>
      <c r="I719" s="236"/>
      <c r="J719" s="236"/>
      <c r="K719" s="238"/>
      <c r="L719" s="238"/>
      <c r="M719" s="238"/>
      <c r="N719" s="237"/>
      <c r="O719" s="237"/>
      <c r="P719" s="237"/>
      <c r="Q719" s="237"/>
      <c r="R719" s="237"/>
      <c r="S719" s="118"/>
      <c r="T719" s="118"/>
      <c r="U719" s="118"/>
      <c r="V719" s="118"/>
    </row>
    <row r="720" spans="1:22" s="119" customFormat="1" ht="75.75" customHeight="1">
      <c r="A720" s="236" t="s">
        <v>1584</v>
      </c>
      <c r="B720" s="236"/>
      <c r="C720" s="236"/>
      <c r="D720" s="238">
        <v>33913856</v>
      </c>
      <c r="E720" s="238"/>
      <c r="F720" s="238"/>
      <c r="G720" s="238"/>
      <c r="H720" s="236" t="s">
        <v>897</v>
      </c>
      <c r="I720" s="236"/>
      <c r="J720" s="236"/>
      <c r="K720" s="238" t="s">
        <v>897</v>
      </c>
      <c r="L720" s="238"/>
      <c r="M720" s="238"/>
      <c r="N720" s="237" t="s">
        <v>1159</v>
      </c>
      <c r="O720" s="237"/>
      <c r="P720" s="237"/>
      <c r="Q720" s="237"/>
      <c r="R720" s="237"/>
      <c r="S720" s="118"/>
      <c r="T720" s="118"/>
      <c r="U720" s="118"/>
      <c r="V720" s="118"/>
    </row>
    <row r="721" spans="1:22" s="119" customFormat="1" ht="65.25" customHeight="1">
      <c r="A721" s="236"/>
      <c r="B721" s="236"/>
      <c r="C721" s="236"/>
      <c r="D721" s="238"/>
      <c r="E721" s="238"/>
      <c r="F721" s="238"/>
      <c r="G721" s="238"/>
      <c r="H721" s="236"/>
      <c r="I721" s="236"/>
      <c r="J721" s="236"/>
      <c r="K721" s="238"/>
      <c r="L721" s="238"/>
      <c r="M721" s="238"/>
      <c r="N721" s="237"/>
      <c r="O721" s="237"/>
      <c r="P721" s="237"/>
      <c r="Q721" s="237"/>
      <c r="R721" s="237"/>
      <c r="S721" s="118"/>
      <c r="T721" s="118"/>
      <c r="U721" s="118"/>
      <c r="V721" s="118"/>
    </row>
    <row r="722" spans="1:22" s="119" customFormat="1" ht="75.75" customHeight="1" hidden="1">
      <c r="A722" s="236"/>
      <c r="B722" s="236"/>
      <c r="C722" s="236"/>
      <c r="D722" s="238"/>
      <c r="E722" s="238"/>
      <c r="F722" s="238"/>
      <c r="G722" s="238"/>
      <c r="H722" s="236"/>
      <c r="I722" s="236"/>
      <c r="J722" s="236"/>
      <c r="K722" s="238"/>
      <c r="L722" s="238"/>
      <c r="M722" s="238"/>
      <c r="N722" s="237"/>
      <c r="O722" s="237"/>
      <c r="P722" s="237"/>
      <c r="Q722" s="237"/>
      <c r="R722" s="237"/>
      <c r="S722" s="118"/>
      <c r="T722" s="118"/>
      <c r="U722" s="118"/>
      <c r="V722" s="118"/>
    </row>
    <row r="723" spans="1:22" s="119" customFormat="1" ht="75.75" customHeight="1" hidden="1">
      <c r="A723" s="236"/>
      <c r="B723" s="236"/>
      <c r="C723" s="236"/>
      <c r="D723" s="238"/>
      <c r="E723" s="238"/>
      <c r="F723" s="238"/>
      <c r="G723" s="238"/>
      <c r="H723" s="236"/>
      <c r="I723" s="236"/>
      <c r="J723" s="236"/>
      <c r="K723" s="238"/>
      <c r="L723" s="238"/>
      <c r="M723" s="238"/>
      <c r="N723" s="237"/>
      <c r="O723" s="237"/>
      <c r="P723" s="237"/>
      <c r="Q723" s="237"/>
      <c r="R723" s="237"/>
      <c r="S723" s="118"/>
      <c r="T723" s="118"/>
      <c r="U723" s="118"/>
      <c r="V723" s="118"/>
    </row>
    <row r="724" spans="1:22" s="119" customFormat="1" ht="75.75" customHeight="1">
      <c r="A724" s="236" t="s">
        <v>1585</v>
      </c>
      <c r="B724" s="236"/>
      <c r="C724" s="236"/>
      <c r="D724" s="238">
        <v>33700157</v>
      </c>
      <c r="E724" s="238"/>
      <c r="F724" s="238"/>
      <c r="G724" s="238"/>
      <c r="H724" s="236" t="s">
        <v>898</v>
      </c>
      <c r="I724" s="236"/>
      <c r="J724" s="236"/>
      <c r="K724" s="238" t="s">
        <v>898</v>
      </c>
      <c r="L724" s="238"/>
      <c r="M724" s="238"/>
      <c r="N724" s="237" t="s">
        <v>1159</v>
      </c>
      <c r="O724" s="237"/>
      <c r="P724" s="237"/>
      <c r="Q724" s="237"/>
      <c r="R724" s="237"/>
      <c r="S724" s="118"/>
      <c r="T724" s="118"/>
      <c r="U724" s="118"/>
      <c r="V724" s="118"/>
    </row>
    <row r="725" spans="1:22" s="119" customFormat="1" ht="61.5" customHeight="1">
      <c r="A725" s="236"/>
      <c r="B725" s="236"/>
      <c r="C725" s="236"/>
      <c r="D725" s="238"/>
      <c r="E725" s="238"/>
      <c r="F725" s="238"/>
      <c r="G725" s="238"/>
      <c r="H725" s="236"/>
      <c r="I725" s="236"/>
      <c r="J725" s="236"/>
      <c r="K725" s="238"/>
      <c r="L725" s="238"/>
      <c r="M725" s="238"/>
      <c r="N725" s="237"/>
      <c r="O725" s="237"/>
      <c r="P725" s="237"/>
      <c r="Q725" s="237"/>
      <c r="R725" s="237"/>
      <c r="S725" s="118"/>
      <c r="T725" s="118"/>
      <c r="U725" s="118"/>
      <c r="V725" s="118"/>
    </row>
    <row r="726" spans="1:22" s="119" customFormat="1" ht="75.75" customHeight="1" hidden="1">
      <c r="A726" s="236"/>
      <c r="B726" s="236"/>
      <c r="C726" s="236"/>
      <c r="D726" s="238"/>
      <c r="E726" s="238"/>
      <c r="F726" s="238"/>
      <c r="G726" s="238"/>
      <c r="H726" s="236"/>
      <c r="I726" s="236"/>
      <c r="J726" s="236"/>
      <c r="K726" s="238"/>
      <c r="L726" s="238"/>
      <c r="M726" s="238"/>
      <c r="N726" s="237"/>
      <c r="O726" s="237"/>
      <c r="P726" s="237"/>
      <c r="Q726" s="237"/>
      <c r="R726" s="237"/>
      <c r="S726" s="118"/>
      <c r="T726" s="118"/>
      <c r="U726" s="118"/>
      <c r="V726" s="118"/>
    </row>
    <row r="727" spans="1:22" s="119" customFormat="1" ht="75.75" customHeight="1" hidden="1">
      <c r="A727" s="236"/>
      <c r="B727" s="236"/>
      <c r="C727" s="236"/>
      <c r="D727" s="238"/>
      <c r="E727" s="238"/>
      <c r="F727" s="238"/>
      <c r="G727" s="238"/>
      <c r="H727" s="236"/>
      <c r="I727" s="236"/>
      <c r="J727" s="236"/>
      <c r="K727" s="238"/>
      <c r="L727" s="238"/>
      <c r="M727" s="238"/>
      <c r="N727" s="237"/>
      <c r="O727" s="237"/>
      <c r="P727" s="237"/>
      <c r="Q727" s="237"/>
      <c r="R727" s="237"/>
      <c r="S727" s="118"/>
      <c r="T727" s="118"/>
      <c r="U727" s="118"/>
      <c r="V727" s="118"/>
    </row>
    <row r="728" spans="1:22" s="119" customFormat="1" ht="75.75" customHeight="1" hidden="1">
      <c r="A728" s="236"/>
      <c r="B728" s="236"/>
      <c r="C728" s="236"/>
      <c r="D728" s="238"/>
      <c r="E728" s="238"/>
      <c r="F728" s="238"/>
      <c r="G728" s="238"/>
      <c r="H728" s="236"/>
      <c r="I728" s="236"/>
      <c r="J728" s="236"/>
      <c r="K728" s="238"/>
      <c r="L728" s="238"/>
      <c r="M728" s="238"/>
      <c r="N728" s="237"/>
      <c r="O728" s="237"/>
      <c r="P728" s="237"/>
      <c r="Q728" s="237"/>
      <c r="R728" s="237"/>
      <c r="S728" s="118"/>
      <c r="T728" s="118"/>
      <c r="U728" s="118"/>
      <c r="V728" s="118"/>
    </row>
    <row r="729" spans="1:22" s="119" customFormat="1" ht="75.75" customHeight="1">
      <c r="A729" s="236" t="s">
        <v>1586</v>
      </c>
      <c r="B729" s="236"/>
      <c r="C729" s="236"/>
      <c r="D729" s="238">
        <v>33141742</v>
      </c>
      <c r="E729" s="238"/>
      <c r="F729" s="238"/>
      <c r="G729" s="238"/>
      <c r="H729" s="236" t="s">
        <v>899</v>
      </c>
      <c r="I729" s="236"/>
      <c r="J729" s="236"/>
      <c r="K729" s="238" t="s">
        <v>899</v>
      </c>
      <c r="L729" s="238"/>
      <c r="M729" s="238"/>
      <c r="N729" s="237" t="s">
        <v>1159</v>
      </c>
      <c r="O729" s="237"/>
      <c r="P729" s="237"/>
      <c r="Q729" s="237"/>
      <c r="R729" s="237"/>
      <c r="S729" s="118"/>
      <c r="T729" s="118"/>
      <c r="U729" s="118"/>
      <c r="V729" s="118"/>
    </row>
    <row r="730" spans="1:22" s="119" customFormat="1" ht="75.75" customHeight="1">
      <c r="A730" s="236"/>
      <c r="B730" s="236"/>
      <c r="C730" s="236"/>
      <c r="D730" s="238"/>
      <c r="E730" s="238"/>
      <c r="F730" s="238"/>
      <c r="G730" s="238"/>
      <c r="H730" s="236"/>
      <c r="I730" s="236"/>
      <c r="J730" s="236"/>
      <c r="K730" s="238"/>
      <c r="L730" s="238"/>
      <c r="M730" s="238"/>
      <c r="N730" s="237"/>
      <c r="O730" s="237"/>
      <c r="P730" s="237"/>
      <c r="Q730" s="237"/>
      <c r="R730" s="237"/>
      <c r="S730" s="118"/>
      <c r="T730" s="118"/>
      <c r="U730" s="118"/>
      <c r="V730" s="118"/>
    </row>
    <row r="731" spans="1:22" s="119" customFormat="1" ht="4.5" customHeight="1">
      <c r="A731" s="236"/>
      <c r="B731" s="236"/>
      <c r="C731" s="236"/>
      <c r="D731" s="238"/>
      <c r="E731" s="238"/>
      <c r="F731" s="238"/>
      <c r="G731" s="238"/>
      <c r="H731" s="236"/>
      <c r="I731" s="236"/>
      <c r="J731" s="236"/>
      <c r="K731" s="238"/>
      <c r="L731" s="238"/>
      <c r="M731" s="238"/>
      <c r="N731" s="237"/>
      <c r="O731" s="237"/>
      <c r="P731" s="237"/>
      <c r="Q731" s="237"/>
      <c r="R731" s="237"/>
      <c r="S731" s="118"/>
      <c r="T731" s="118"/>
      <c r="U731" s="118"/>
      <c r="V731" s="118"/>
    </row>
    <row r="732" spans="1:22" s="119" customFormat="1" ht="75.75" customHeight="1" hidden="1">
      <c r="A732" s="236"/>
      <c r="B732" s="236"/>
      <c r="C732" s="236"/>
      <c r="D732" s="238"/>
      <c r="E732" s="238"/>
      <c r="F732" s="238"/>
      <c r="G732" s="238"/>
      <c r="H732" s="236"/>
      <c r="I732" s="236"/>
      <c r="J732" s="236"/>
      <c r="K732" s="238"/>
      <c r="L732" s="238"/>
      <c r="M732" s="238"/>
      <c r="N732" s="237"/>
      <c r="O732" s="237"/>
      <c r="P732" s="237"/>
      <c r="Q732" s="237"/>
      <c r="R732" s="237"/>
      <c r="S732" s="118"/>
      <c r="T732" s="118"/>
      <c r="U732" s="118"/>
      <c r="V732" s="118"/>
    </row>
    <row r="733" spans="1:22" s="119" customFormat="1" ht="75.75" customHeight="1" hidden="1">
      <c r="A733" s="236"/>
      <c r="B733" s="236"/>
      <c r="C733" s="236"/>
      <c r="D733" s="238"/>
      <c r="E733" s="238"/>
      <c r="F733" s="238"/>
      <c r="G733" s="238"/>
      <c r="H733" s="236"/>
      <c r="I733" s="236"/>
      <c r="J733" s="236"/>
      <c r="K733" s="238"/>
      <c r="L733" s="238"/>
      <c r="M733" s="238"/>
      <c r="N733" s="237"/>
      <c r="O733" s="237"/>
      <c r="P733" s="237"/>
      <c r="Q733" s="237"/>
      <c r="R733" s="237"/>
      <c r="S733" s="118"/>
      <c r="T733" s="118"/>
      <c r="U733" s="118"/>
      <c r="V733" s="118"/>
    </row>
    <row r="734" spans="1:22" s="119" customFormat="1" ht="75.75" customHeight="1">
      <c r="A734" s="236" t="s">
        <v>1587</v>
      </c>
      <c r="B734" s="236"/>
      <c r="C734" s="236"/>
      <c r="D734" s="238">
        <v>33609965</v>
      </c>
      <c r="E734" s="238"/>
      <c r="F734" s="238"/>
      <c r="G734" s="238"/>
      <c r="H734" s="236" t="s">
        <v>900</v>
      </c>
      <c r="I734" s="236"/>
      <c r="J734" s="236"/>
      <c r="K734" s="238" t="s">
        <v>900</v>
      </c>
      <c r="L734" s="238"/>
      <c r="M734" s="238"/>
      <c r="N734" s="237" t="s">
        <v>1159</v>
      </c>
      <c r="O734" s="237"/>
      <c r="P734" s="237"/>
      <c r="Q734" s="237"/>
      <c r="R734" s="237"/>
      <c r="S734" s="118"/>
      <c r="T734" s="118"/>
      <c r="U734" s="118"/>
      <c r="V734" s="118"/>
    </row>
    <row r="735" spans="1:22" s="119" customFormat="1" ht="75.75" customHeight="1">
      <c r="A735" s="236"/>
      <c r="B735" s="236"/>
      <c r="C735" s="236"/>
      <c r="D735" s="238"/>
      <c r="E735" s="238"/>
      <c r="F735" s="238"/>
      <c r="G735" s="238"/>
      <c r="H735" s="236"/>
      <c r="I735" s="236"/>
      <c r="J735" s="236"/>
      <c r="K735" s="238"/>
      <c r="L735" s="238"/>
      <c r="M735" s="238"/>
      <c r="N735" s="237"/>
      <c r="O735" s="237"/>
      <c r="P735" s="237"/>
      <c r="Q735" s="237"/>
      <c r="R735" s="237"/>
      <c r="S735" s="118"/>
      <c r="T735" s="118"/>
      <c r="U735" s="118"/>
      <c r="V735" s="118"/>
    </row>
    <row r="736" spans="1:22" s="119" customFormat="1" ht="18.75" customHeight="1">
      <c r="A736" s="236"/>
      <c r="B736" s="236"/>
      <c r="C736" s="236"/>
      <c r="D736" s="238"/>
      <c r="E736" s="238"/>
      <c r="F736" s="238"/>
      <c r="G736" s="238"/>
      <c r="H736" s="236"/>
      <c r="I736" s="236"/>
      <c r="J736" s="236"/>
      <c r="K736" s="238"/>
      <c r="L736" s="238"/>
      <c r="M736" s="238"/>
      <c r="N736" s="237"/>
      <c r="O736" s="237"/>
      <c r="P736" s="237"/>
      <c r="Q736" s="237"/>
      <c r="R736" s="237"/>
      <c r="S736" s="118"/>
      <c r="T736" s="118"/>
      <c r="U736" s="118"/>
      <c r="V736" s="118"/>
    </row>
    <row r="737" spans="1:22" s="119" customFormat="1" ht="75.75" customHeight="1" hidden="1">
      <c r="A737" s="236"/>
      <c r="B737" s="236"/>
      <c r="C737" s="236"/>
      <c r="D737" s="238"/>
      <c r="E737" s="238"/>
      <c r="F737" s="238"/>
      <c r="G737" s="238"/>
      <c r="H737" s="236"/>
      <c r="I737" s="236"/>
      <c r="J737" s="236"/>
      <c r="K737" s="238"/>
      <c r="L737" s="238"/>
      <c r="M737" s="238"/>
      <c r="N737" s="237"/>
      <c r="O737" s="237"/>
      <c r="P737" s="237"/>
      <c r="Q737" s="237"/>
      <c r="R737" s="237"/>
      <c r="S737" s="118"/>
      <c r="T737" s="118"/>
      <c r="U737" s="118"/>
      <c r="V737" s="118"/>
    </row>
    <row r="738" spans="1:22" s="119" customFormat="1" ht="75.75" customHeight="1">
      <c r="A738" s="236" t="s">
        <v>1588</v>
      </c>
      <c r="B738" s="236"/>
      <c r="C738" s="236"/>
      <c r="D738" s="238">
        <v>33700436</v>
      </c>
      <c r="E738" s="238"/>
      <c r="F738" s="238"/>
      <c r="G738" s="238"/>
      <c r="H738" s="236" t="s">
        <v>901</v>
      </c>
      <c r="I738" s="236"/>
      <c r="J738" s="236"/>
      <c r="K738" s="238" t="s">
        <v>901</v>
      </c>
      <c r="L738" s="238"/>
      <c r="M738" s="238"/>
      <c r="N738" s="237" t="s">
        <v>1159</v>
      </c>
      <c r="O738" s="237"/>
      <c r="P738" s="237"/>
      <c r="Q738" s="237"/>
      <c r="R738" s="237"/>
      <c r="S738" s="118"/>
      <c r="T738" s="118"/>
      <c r="U738" s="118"/>
      <c r="V738" s="118"/>
    </row>
    <row r="739" spans="1:22" s="119" customFormat="1" ht="57" customHeight="1">
      <c r="A739" s="236"/>
      <c r="B739" s="236"/>
      <c r="C739" s="236"/>
      <c r="D739" s="238"/>
      <c r="E739" s="238"/>
      <c r="F739" s="238"/>
      <c r="G739" s="238"/>
      <c r="H739" s="236"/>
      <c r="I739" s="236"/>
      <c r="J739" s="236"/>
      <c r="K739" s="238"/>
      <c r="L739" s="238"/>
      <c r="M739" s="238"/>
      <c r="N739" s="237"/>
      <c r="O739" s="237"/>
      <c r="P739" s="237"/>
      <c r="Q739" s="237"/>
      <c r="R739" s="237"/>
      <c r="S739" s="118"/>
      <c r="T739" s="118"/>
      <c r="U739" s="118"/>
      <c r="V739" s="118"/>
    </row>
    <row r="740" spans="1:22" s="119" customFormat="1" ht="75.75" customHeight="1" hidden="1">
      <c r="A740" s="236"/>
      <c r="B740" s="236"/>
      <c r="C740" s="236"/>
      <c r="D740" s="238"/>
      <c r="E740" s="238"/>
      <c r="F740" s="238"/>
      <c r="G740" s="238"/>
      <c r="H740" s="236"/>
      <c r="I740" s="236"/>
      <c r="J740" s="236"/>
      <c r="K740" s="238"/>
      <c r="L740" s="238"/>
      <c r="M740" s="238"/>
      <c r="N740" s="237"/>
      <c r="O740" s="237"/>
      <c r="P740" s="237"/>
      <c r="Q740" s="237"/>
      <c r="R740" s="237"/>
      <c r="S740" s="118"/>
      <c r="T740" s="118"/>
      <c r="U740" s="118"/>
      <c r="V740" s="118"/>
    </row>
    <row r="741" spans="1:22" s="119" customFormat="1" ht="75.75" customHeight="1" hidden="1">
      <c r="A741" s="236"/>
      <c r="B741" s="236"/>
      <c r="C741" s="236"/>
      <c r="D741" s="238"/>
      <c r="E741" s="238"/>
      <c r="F741" s="238"/>
      <c r="G741" s="238"/>
      <c r="H741" s="236"/>
      <c r="I741" s="236"/>
      <c r="J741" s="236"/>
      <c r="K741" s="238"/>
      <c r="L741" s="238"/>
      <c r="M741" s="238"/>
      <c r="N741" s="237"/>
      <c r="O741" s="237"/>
      <c r="P741" s="237"/>
      <c r="Q741" s="237"/>
      <c r="R741" s="237"/>
      <c r="S741" s="118"/>
      <c r="T741" s="118"/>
      <c r="U741" s="118"/>
      <c r="V741" s="118"/>
    </row>
    <row r="742" spans="1:22" s="119" customFormat="1" ht="75.75" customHeight="1">
      <c r="A742" s="236" t="s">
        <v>1589</v>
      </c>
      <c r="B742" s="236"/>
      <c r="C742" s="236"/>
      <c r="D742" s="238">
        <v>33700712</v>
      </c>
      <c r="E742" s="238"/>
      <c r="F742" s="238"/>
      <c r="G742" s="238"/>
      <c r="H742" s="236" t="s">
        <v>902</v>
      </c>
      <c r="I742" s="236"/>
      <c r="J742" s="236"/>
      <c r="K742" s="238" t="s">
        <v>902</v>
      </c>
      <c r="L742" s="238"/>
      <c r="M742" s="238"/>
      <c r="N742" s="237" t="s">
        <v>1159</v>
      </c>
      <c r="O742" s="237"/>
      <c r="P742" s="237"/>
      <c r="Q742" s="237"/>
      <c r="R742" s="237"/>
      <c r="S742" s="118"/>
      <c r="T742" s="118"/>
      <c r="U742" s="118"/>
      <c r="V742" s="118"/>
    </row>
    <row r="743" spans="1:22" s="119" customFormat="1" ht="54" customHeight="1">
      <c r="A743" s="236"/>
      <c r="B743" s="236"/>
      <c r="C743" s="236"/>
      <c r="D743" s="238"/>
      <c r="E743" s="238"/>
      <c r="F743" s="238"/>
      <c r="G743" s="238"/>
      <c r="H743" s="236"/>
      <c r="I743" s="236"/>
      <c r="J743" s="236"/>
      <c r="K743" s="238"/>
      <c r="L743" s="238"/>
      <c r="M743" s="238"/>
      <c r="N743" s="237"/>
      <c r="O743" s="237"/>
      <c r="P743" s="237"/>
      <c r="Q743" s="237"/>
      <c r="R743" s="237"/>
      <c r="S743" s="118"/>
      <c r="T743" s="118"/>
      <c r="U743" s="118"/>
      <c r="V743" s="118"/>
    </row>
    <row r="744" spans="1:22" s="119" customFormat="1" ht="75.75" customHeight="1" hidden="1">
      <c r="A744" s="236"/>
      <c r="B744" s="236"/>
      <c r="C744" s="236"/>
      <c r="D744" s="238"/>
      <c r="E744" s="238"/>
      <c r="F744" s="238"/>
      <c r="G744" s="238"/>
      <c r="H744" s="236"/>
      <c r="I744" s="236"/>
      <c r="J744" s="236"/>
      <c r="K744" s="238"/>
      <c r="L744" s="238"/>
      <c r="M744" s="238"/>
      <c r="N744" s="237"/>
      <c r="O744" s="237"/>
      <c r="P744" s="237"/>
      <c r="Q744" s="237"/>
      <c r="R744" s="237"/>
      <c r="S744" s="118"/>
      <c r="T744" s="118"/>
      <c r="U744" s="118"/>
      <c r="V744" s="118"/>
    </row>
    <row r="745" spans="1:22" s="119" customFormat="1" ht="75.75" customHeight="1">
      <c r="A745" s="236" t="s">
        <v>1590</v>
      </c>
      <c r="B745" s="236"/>
      <c r="C745" s="236"/>
      <c r="D745" s="238">
        <v>33652884</v>
      </c>
      <c r="E745" s="238"/>
      <c r="F745" s="238"/>
      <c r="G745" s="238"/>
      <c r="H745" s="236" t="s">
        <v>903</v>
      </c>
      <c r="I745" s="236"/>
      <c r="J745" s="236"/>
      <c r="K745" s="238" t="s">
        <v>903</v>
      </c>
      <c r="L745" s="238"/>
      <c r="M745" s="238"/>
      <c r="N745" s="237" t="s">
        <v>1159</v>
      </c>
      <c r="O745" s="237"/>
      <c r="P745" s="237"/>
      <c r="Q745" s="237"/>
      <c r="R745" s="237"/>
      <c r="S745" s="118"/>
      <c r="T745" s="118"/>
      <c r="U745" s="118"/>
      <c r="V745" s="118"/>
    </row>
    <row r="746" spans="1:22" s="119" customFormat="1" ht="75.75" customHeight="1">
      <c r="A746" s="236"/>
      <c r="B746" s="236"/>
      <c r="C746" s="236"/>
      <c r="D746" s="238"/>
      <c r="E746" s="238"/>
      <c r="F746" s="238"/>
      <c r="G746" s="238"/>
      <c r="H746" s="236"/>
      <c r="I746" s="236"/>
      <c r="J746" s="236"/>
      <c r="K746" s="238"/>
      <c r="L746" s="238"/>
      <c r="M746" s="238"/>
      <c r="N746" s="237"/>
      <c r="O746" s="237"/>
      <c r="P746" s="237"/>
      <c r="Q746" s="237"/>
      <c r="R746" s="237"/>
      <c r="S746" s="118"/>
      <c r="T746" s="118"/>
      <c r="U746" s="118"/>
      <c r="V746" s="118"/>
    </row>
    <row r="747" spans="1:22" s="119" customFormat="1" ht="2.25" customHeight="1">
      <c r="A747" s="236"/>
      <c r="B747" s="236"/>
      <c r="C747" s="236"/>
      <c r="D747" s="238"/>
      <c r="E747" s="238"/>
      <c r="F747" s="238"/>
      <c r="G747" s="238"/>
      <c r="H747" s="236"/>
      <c r="I747" s="236"/>
      <c r="J747" s="236"/>
      <c r="K747" s="238"/>
      <c r="L747" s="238"/>
      <c r="M747" s="238"/>
      <c r="N747" s="237"/>
      <c r="O747" s="237"/>
      <c r="P747" s="237"/>
      <c r="Q747" s="237"/>
      <c r="R747" s="237"/>
      <c r="S747" s="118"/>
      <c r="T747" s="118"/>
      <c r="U747" s="118"/>
      <c r="V747" s="118"/>
    </row>
    <row r="748" spans="1:22" s="119" customFormat="1" ht="75.75" customHeight="1" hidden="1">
      <c r="A748" s="236"/>
      <c r="B748" s="236"/>
      <c r="C748" s="236"/>
      <c r="D748" s="238"/>
      <c r="E748" s="238"/>
      <c r="F748" s="238"/>
      <c r="G748" s="238"/>
      <c r="H748" s="236"/>
      <c r="I748" s="236"/>
      <c r="J748" s="236"/>
      <c r="K748" s="238"/>
      <c r="L748" s="238"/>
      <c r="M748" s="238"/>
      <c r="N748" s="237"/>
      <c r="O748" s="237"/>
      <c r="P748" s="237"/>
      <c r="Q748" s="237"/>
      <c r="R748" s="237"/>
      <c r="S748" s="118"/>
      <c r="T748" s="118"/>
      <c r="U748" s="118"/>
      <c r="V748" s="118"/>
    </row>
    <row r="749" spans="1:22" s="119" customFormat="1" ht="75.75" customHeight="1">
      <c r="A749" s="236" t="s">
        <v>1591</v>
      </c>
      <c r="B749" s="236"/>
      <c r="C749" s="236"/>
      <c r="D749" s="238">
        <v>33700450</v>
      </c>
      <c r="E749" s="238"/>
      <c r="F749" s="238"/>
      <c r="G749" s="238"/>
      <c r="H749" s="236" t="s">
        <v>904</v>
      </c>
      <c r="I749" s="236"/>
      <c r="J749" s="236"/>
      <c r="K749" s="238" t="s">
        <v>904</v>
      </c>
      <c r="L749" s="238"/>
      <c r="M749" s="238"/>
      <c r="N749" s="237" t="s">
        <v>1159</v>
      </c>
      <c r="O749" s="237"/>
      <c r="P749" s="237"/>
      <c r="Q749" s="237"/>
      <c r="R749" s="237"/>
      <c r="S749" s="118"/>
      <c r="T749" s="118"/>
      <c r="U749" s="118"/>
      <c r="V749" s="118"/>
    </row>
    <row r="750" spans="1:22" s="119" customFormat="1" ht="58.5" customHeight="1">
      <c r="A750" s="236"/>
      <c r="B750" s="236"/>
      <c r="C750" s="236"/>
      <c r="D750" s="238"/>
      <c r="E750" s="238"/>
      <c r="F750" s="238"/>
      <c r="G750" s="238"/>
      <c r="H750" s="236"/>
      <c r="I750" s="236"/>
      <c r="J750" s="236"/>
      <c r="K750" s="238"/>
      <c r="L750" s="238"/>
      <c r="M750" s="238"/>
      <c r="N750" s="237"/>
      <c r="O750" s="237"/>
      <c r="P750" s="237"/>
      <c r="Q750" s="237"/>
      <c r="R750" s="237"/>
      <c r="S750" s="118"/>
      <c r="T750" s="118"/>
      <c r="U750" s="118"/>
      <c r="V750" s="118"/>
    </row>
    <row r="751" spans="1:22" s="119" customFormat="1" ht="75.75" customHeight="1" hidden="1">
      <c r="A751" s="236"/>
      <c r="B751" s="236"/>
      <c r="C751" s="236"/>
      <c r="D751" s="238"/>
      <c r="E751" s="238"/>
      <c r="F751" s="238"/>
      <c r="G751" s="238"/>
      <c r="H751" s="236"/>
      <c r="I751" s="236"/>
      <c r="J751" s="236"/>
      <c r="K751" s="238"/>
      <c r="L751" s="238"/>
      <c r="M751" s="238"/>
      <c r="N751" s="237"/>
      <c r="O751" s="237"/>
      <c r="P751" s="237"/>
      <c r="Q751" s="237"/>
      <c r="R751" s="237"/>
      <c r="S751" s="118"/>
      <c r="T751" s="118"/>
      <c r="U751" s="118"/>
      <c r="V751" s="118"/>
    </row>
    <row r="752" spans="1:22" s="119" customFormat="1" ht="75.75" customHeight="1" hidden="1">
      <c r="A752" s="236"/>
      <c r="B752" s="236"/>
      <c r="C752" s="236"/>
      <c r="D752" s="238"/>
      <c r="E752" s="238"/>
      <c r="F752" s="238"/>
      <c r="G752" s="238"/>
      <c r="H752" s="236"/>
      <c r="I752" s="236"/>
      <c r="J752" s="236"/>
      <c r="K752" s="238"/>
      <c r="L752" s="238"/>
      <c r="M752" s="238"/>
      <c r="N752" s="237"/>
      <c r="O752" s="237"/>
      <c r="P752" s="237"/>
      <c r="Q752" s="237"/>
      <c r="R752" s="237"/>
      <c r="S752" s="118"/>
      <c r="T752" s="118"/>
      <c r="U752" s="118"/>
      <c r="V752" s="118"/>
    </row>
    <row r="753" spans="1:22" s="119" customFormat="1" ht="75.75" customHeight="1">
      <c r="A753" s="236" t="s">
        <v>1592</v>
      </c>
      <c r="B753" s="236"/>
      <c r="C753" s="236"/>
      <c r="D753" s="238">
        <v>26531321</v>
      </c>
      <c r="E753" s="238"/>
      <c r="F753" s="238"/>
      <c r="G753" s="238"/>
      <c r="H753" s="236" t="s">
        <v>1873</v>
      </c>
      <c r="I753" s="236"/>
      <c r="J753" s="236"/>
      <c r="K753" s="236" t="s">
        <v>1873</v>
      </c>
      <c r="L753" s="236"/>
      <c r="M753" s="236"/>
      <c r="N753" s="237" t="s">
        <v>1159</v>
      </c>
      <c r="O753" s="237"/>
      <c r="P753" s="237"/>
      <c r="Q753" s="237"/>
      <c r="R753" s="237"/>
      <c r="S753" s="118"/>
      <c r="T753" s="118"/>
      <c r="U753" s="118"/>
      <c r="V753" s="118"/>
    </row>
    <row r="754" spans="1:22" s="119" customFormat="1" ht="74.25" customHeight="1">
      <c r="A754" s="236"/>
      <c r="B754" s="236"/>
      <c r="C754" s="236"/>
      <c r="D754" s="238"/>
      <c r="E754" s="238"/>
      <c r="F754" s="238"/>
      <c r="G754" s="238"/>
      <c r="H754" s="236"/>
      <c r="I754" s="236"/>
      <c r="J754" s="236"/>
      <c r="K754" s="236"/>
      <c r="L754" s="236"/>
      <c r="M754" s="236"/>
      <c r="N754" s="237"/>
      <c r="O754" s="237"/>
      <c r="P754" s="237"/>
      <c r="Q754" s="237"/>
      <c r="R754" s="237"/>
      <c r="S754" s="118"/>
      <c r="T754" s="118"/>
      <c r="U754" s="118"/>
      <c r="V754" s="118"/>
    </row>
    <row r="755" spans="1:22" s="119" customFormat="1" ht="75.75" customHeight="1" hidden="1">
      <c r="A755" s="236"/>
      <c r="B755" s="236"/>
      <c r="C755" s="236"/>
      <c r="D755" s="238"/>
      <c r="E755" s="238"/>
      <c r="F755" s="238"/>
      <c r="G755" s="238"/>
      <c r="H755" s="236"/>
      <c r="I755" s="236"/>
      <c r="J755" s="236"/>
      <c r="K755" s="236"/>
      <c r="L755" s="236"/>
      <c r="M755" s="236"/>
      <c r="N755" s="237"/>
      <c r="O755" s="237"/>
      <c r="P755" s="237"/>
      <c r="Q755" s="237"/>
      <c r="R755" s="237"/>
      <c r="S755" s="118"/>
      <c r="T755" s="118"/>
      <c r="U755" s="118"/>
      <c r="V755" s="118"/>
    </row>
    <row r="756" spans="1:22" s="119" customFormat="1" ht="75.75" customHeight="1" hidden="1">
      <c r="A756" s="236"/>
      <c r="B756" s="236"/>
      <c r="C756" s="236"/>
      <c r="D756" s="238"/>
      <c r="E756" s="238"/>
      <c r="F756" s="238"/>
      <c r="G756" s="238"/>
      <c r="H756" s="236"/>
      <c r="I756" s="236"/>
      <c r="J756" s="236"/>
      <c r="K756" s="236"/>
      <c r="L756" s="236"/>
      <c r="M756" s="236"/>
      <c r="N756" s="237"/>
      <c r="O756" s="237"/>
      <c r="P756" s="237"/>
      <c r="Q756" s="237"/>
      <c r="R756" s="237"/>
      <c r="S756" s="118"/>
      <c r="T756" s="118"/>
      <c r="U756" s="118"/>
      <c r="V756" s="118"/>
    </row>
    <row r="757" spans="1:22" s="119" customFormat="1" ht="75.75" customHeight="1" hidden="1">
      <c r="A757" s="236"/>
      <c r="B757" s="236"/>
      <c r="C757" s="236"/>
      <c r="D757" s="238"/>
      <c r="E757" s="238"/>
      <c r="F757" s="238"/>
      <c r="G757" s="238"/>
      <c r="H757" s="236"/>
      <c r="I757" s="236"/>
      <c r="J757" s="236"/>
      <c r="K757" s="236"/>
      <c r="L757" s="236"/>
      <c r="M757" s="236"/>
      <c r="N757" s="237"/>
      <c r="O757" s="237"/>
      <c r="P757" s="237"/>
      <c r="Q757" s="237"/>
      <c r="R757" s="237"/>
      <c r="S757" s="118"/>
      <c r="T757" s="118"/>
      <c r="U757" s="118"/>
      <c r="V757" s="118"/>
    </row>
    <row r="758" spans="1:22" s="119" customFormat="1" ht="75.75" customHeight="1">
      <c r="A758" s="236" t="s">
        <v>1593</v>
      </c>
      <c r="B758" s="236"/>
      <c r="C758" s="236"/>
      <c r="D758" s="238">
        <v>33700767</v>
      </c>
      <c r="E758" s="238"/>
      <c r="F758" s="238"/>
      <c r="G758" s="238"/>
      <c r="H758" s="236" t="s">
        <v>905</v>
      </c>
      <c r="I758" s="236"/>
      <c r="J758" s="236"/>
      <c r="K758" s="238" t="s">
        <v>905</v>
      </c>
      <c r="L758" s="238"/>
      <c r="M758" s="238"/>
      <c r="N758" s="237" t="s">
        <v>1159</v>
      </c>
      <c r="O758" s="237"/>
      <c r="P758" s="237"/>
      <c r="Q758" s="237"/>
      <c r="R758" s="237"/>
      <c r="S758" s="118"/>
      <c r="T758" s="118"/>
      <c r="U758" s="118"/>
      <c r="V758" s="118"/>
    </row>
    <row r="759" spans="1:22" s="119" customFormat="1" ht="63.75" customHeight="1">
      <c r="A759" s="236"/>
      <c r="B759" s="236"/>
      <c r="C759" s="236"/>
      <c r="D759" s="238"/>
      <c r="E759" s="238"/>
      <c r="F759" s="238"/>
      <c r="G759" s="238"/>
      <c r="H759" s="236"/>
      <c r="I759" s="236"/>
      <c r="J759" s="236"/>
      <c r="K759" s="238"/>
      <c r="L759" s="238"/>
      <c r="M759" s="238"/>
      <c r="N759" s="237"/>
      <c r="O759" s="237"/>
      <c r="P759" s="237"/>
      <c r="Q759" s="237"/>
      <c r="R759" s="237"/>
      <c r="S759" s="118"/>
      <c r="T759" s="118"/>
      <c r="U759" s="118"/>
      <c r="V759" s="118"/>
    </row>
    <row r="760" spans="1:22" s="119" customFormat="1" ht="75.75" customHeight="1" hidden="1">
      <c r="A760" s="236"/>
      <c r="B760" s="236"/>
      <c r="C760" s="236"/>
      <c r="D760" s="238"/>
      <c r="E760" s="238"/>
      <c r="F760" s="238"/>
      <c r="G760" s="238"/>
      <c r="H760" s="236"/>
      <c r="I760" s="236"/>
      <c r="J760" s="236"/>
      <c r="K760" s="238"/>
      <c r="L760" s="238"/>
      <c r="M760" s="238"/>
      <c r="N760" s="237"/>
      <c r="O760" s="237"/>
      <c r="P760" s="237"/>
      <c r="Q760" s="237"/>
      <c r="R760" s="237"/>
      <c r="S760" s="118"/>
      <c r="T760" s="118"/>
      <c r="U760" s="118"/>
      <c r="V760" s="118"/>
    </row>
    <row r="761" spans="1:22" s="119" customFormat="1" ht="75.75" customHeight="1" hidden="1">
      <c r="A761" s="236"/>
      <c r="B761" s="236"/>
      <c r="C761" s="236"/>
      <c r="D761" s="238"/>
      <c r="E761" s="238"/>
      <c r="F761" s="238"/>
      <c r="G761" s="238"/>
      <c r="H761" s="236"/>
      <c r="I761" s="236"/>
      <c r="J761" s="236"/>
      <c r="K761" s="238"/>
      <c r="L761" s="238"/>
      <c r="M761" s="238"/>
      <c r="N761" s="237"/>
      <c r="O761" s="237"/>
      <c r="P761" s="237"/>
      <c r="Q761" s="237"/>
      <c r="R761" s="237"/>
      <c r="S761" s="118"/>
      <c r="T761" s="118"/>
      <c r="U761" s="118"/>
      <c r="V761" s="118"/>
    </row>
    <row r="762" spans="1:22" s="119" customFormat="1" ht="75.75" customHeight="1">
      <c r="A762" s="236" t="s">
        <v>1594</v>
      </c>
      <c r="B762" s="236"/>
      <c r="C762" s="236"/>
      <c r="D762" s="238">
        <v>33652224</v>
      </c>
      <c r="E762" s="238"/>
      <c r="F762" s="238"/>
      <c r="G762" s="238"/>
      <c r="H762" s="236" t="s">
        <v>895</v>
      </c>
      <c r="I762" s="236"/>
      <c r="J762" s="236"/>
      <c r="K762" s="238" t="s">
        <v>895</v>
      </c>
      <c r="L762" s="238"/>
      <c r="M762" s="238"/>
      <c r="N762" s="237" t="s">
        <v>1159</v>
      </c>
      <c r="O762" s="237"/>
      <c r="P762" s="237"/>
      <c r="Q762" s="237"/>
      <c r="R762" s="237"/>
      <c r="S762" s="118"/>
      <c r="T762" s="118"/>
      <c r="U762" s="118"/>
      <c r="V762" s="118"/>
    </row>
    <row r="763" spans="1:22" s="119" customFormat="1" ht="47.25" customHeight="1">
      <c r="A763" s="236"/>
      <c r="B763" s="236"/>
      <c r="C763" s="236"/>
      <c r="D763" s="238"/>
      <c r="E763" s="238"/>
      <c r="F763" s="238"/>
      <c r="G763" s="238"/>
      <c r="H763" s="236"/>
      <c r="I763" s="236"/>
      <c r="J763" s="236"/>
      <c r="K763" s="238"/>
      <c r="L763" s="238"/>
      <c r="M763" s="238"/>
      <c r="N763" s="237"/>
      <c r="O763" s="237"/>
      <c r="P763" s="237"/>
      <c r="Q763" s="237"/>
      <c r="R763" s="237"/>
      <c r="S763" s="118"/>
      <c r="T763" s="118"/>
      <c r="U763" s="118"/>
      <c r="V763" s="118"/>
    </row>
    <row r="764" spans="1:22" s="119" customFormat="1" ht="23.25" customHeight="1" hidden="1">
      <c r="A764" s="236"/>
      <c r="B764" s="236"/>
      <c r="C764" s="236"/>
      <c r="D764" s="238"/>
      <c r="E764" s="238"/>
      <c r="F764" s="238"/>
      <c r="G764" s="238"/>
      <c r="H764" s="236"/>
      <c r="I764" s="236"/>
      <c r="J764" s="236"/>
      <c r="K764" s="238"/>
      <c r="L764" s="238"/>
      <c r="M764" s="238"/>
      <c r="N764" s="237"/>
      <c r="O764" s="237"/>
      <c r="P764" s="237"/>
      <c r="Q764" s="237"/>
      <c r="R764" s="237"/>
      <c r="S764" s="118"/>
      <c r="T764" s="118"/>
      <c r="U764" s="118"/>
      <c r="V764" s="118"/>
    </row>
    <row r="765" spans="1:22" s="119" customFormat="1" ht="75.75" customHeight="1" hidden="1">
      <c r="A765" s="236"/>
      <c r="B765" s="236"/>
      <c r="C765" s="236"/>
      <c r="D765" s="238"/>
      <c r="E765" s="238"/>
      <c r="F765" s="238"/>
      <c r="G765" s="238"/>
      <c r="H765" s="236"/>
      <c r="I765" s="236"/>
      <c r="J765" s="236"/>
      <c r="K765" s="238"/>
      <c r="L765" s="238"/>
      <c r="M765" s="238"/>
      <c r="N765" s="237"/>
      <c r="O765" s="237"/>
      <c r="P765" s="237"/>
      <c r="Q765" s="237"/>
      <c r="R765" s="237"/>
      <c r="S765" s="118"/>
      <c r="T765" s="118"/>
      <c r="U765" s="118"/>
      <c r="V765" s="118"/>
    </row>
    <row r="766" spans="1:22" s="119" customFormat="1" ht="75.75" customHeight="1">
      <c r="A766" s="236" t="s">
        <v>1595</v>
      </c>
      <c r="B766" s="236"/>
      <c r="C766" s="236"/>
      <c r="D766" s="238">
        <v>25221280</v>
      </c>
      <c r="E766" s="238"/>
      <c r="F766" s="238"/>
      <c r="G766" s="238"/>
      <c r="H766" s="236" t="s">
        <v>1874</v>
      </c>
      <c r="I766" s="236"/>
      <c r="J766" s="236"/>
      <c r="K766" s="238" t="s">
        <v>1874</v>
      </c>
      <c r="L766" s="238"/>
      <c r="M766" s="238"/>
      <c r="N766" s="237" t="s">
        <v>1159</v>
      </c>
      <c r="O766" s="237"/>
      <c r="P766" s="237"/>
      <c r="Q766" s="237"/>
      <c r="R766" s="237"/>
      <c r="S766" s="118"/>
      <c r="T766" s="118"/>
      <c r="U766" s="118"/>
      <c r="V766" s="118"/>
    </row>
    <row r="767" spans="1:22" s="119" customFormat="1" ht="75.75" customHeight="1">
      <c r="A767" s="236"/>
      <c r="B767" s="236"/>
      <c r="C767" s="236"/>
      <c r="D767" s="238"/>
      <c r="E767" s="238"/>
      <c r="F767" s="238"/>
      <c r="G767" s="238"/>
      <c r="H767" s="236"/>
      <c r="I767" s="236"/>
      <c r="J767" s="236"/>
      <c r="K767" s="238"/>
      <c r="L767" s="238"/>
      <c r="M767" s="238"/>
      <c r="N767" s="237"/>
      <c r="O767" s="237"/>
      <c r="P767" s="237"/>
      <c r="Q767" s="237"/>
      <c r="R767" s="237"/>
      <c r="S767" s="118"/>
      <c r="T767" s="118"/>
      <c r="U767" s="118"/>
      <c r="V767" s="118"/>
    </row>
    <row r="768" spans="1:22" s="119" customFormat="1" ht="12" customHeight="1">
      <c r="A768" s="236"/>
      <c r="B768" s="236"/>
      <c r="C768" s="236"/>
      <c r="D768" s="238"/>
      <c r="E768" s="238"/>
      <c r="F768" s="238"/>
      <c r="G768" s="238"/>
      <c r="H768" s="236"/>
      <c r="I768" s="236"/>
      <c r="J768" s="236"/>
      <c r="K768" s="238"/>
      <c r="L768" s="238"/>
      <c r="M768" s="238"/>
      <c r="N768" s="237"/>
      <c r="O768" s="237"/>
      <c r="P768" s="237"/>
      <c r="Q768" s="237"/>
      <c r="R768" s="237"/>
      <c r="S768" s="118"/>
      <c r="T768" s="118"/>
      <c r="U768" s="118"/>
      <c r="V768" s="118"/>
    </row>
    <row r="769" spans="1:22" s="119" customFormat="1" ht="75.75" customHeight="1">
      <c r="A769" s="236" t="s">
        <v>1596</v>
      </c>
      <c r="B769" s="236"/>
      <c r="C769" s="236"/>
      <c r="D769" s="238">
        <v>26531083</v>
      </c>
      <c r="E769" s="238"/>
      <c r="F769" s="238"/>
      <c r="G769" s="238"/>
      <c r="H769" s="236" t="s">
        <v>906</v>
      </c>
      <c r="I769" s="236"/>
      <c r="J769" s="236"/>
      <c r="K769" s="238" t="s">
        <v>906</v>
      </c>
      <c r="L769" s="238"/>
      <c r="M769" s="238"/>
      <c r="N769" s="237" t="s">
        <v>1159</v>
      </c>
      <c r="O769" s="237"/>
      <c r="P769" s="237"/>
      <c r="Q769" s="237"/>
      <c r="R769" s="237"/>
      <c r="S769" s="118"/>
      <c r="T769" s="118"/>
      <c r="U769" s="118"/>
      <c r="V769" s="118"/>
    </row>
    <row r="770" spans="1:22" s="119" customFormat="1" ht="75.75" customHeight="1">
      <c r="A770" s="236"/>
      <c r="B770" s="236"/>
      <c r="C770" s="236"/>
      <c r="D770" s="238"/>
      <c r="E770" s="238"/>
      <c r="F770" s="238"/>
      <c r="G770" s="238"/>
      <c r="H770" s="236"/>
      <c r="I770" s="236"/>
      <c r="J770" s="236"/>
      <c r="K770" s="238"/>
      <c r="L770" s="238"/>
      <c r="M770" s="238"/>
      <c r="N770" s="237"/>
      <c r="O770" s="237"/>
      <c r="P770" s="237"/>
      <c r="Q770" s="237"/>
      <c r="R770" s="237"/>
      <c r="S770" s="118"/>
      <c r="T770" s="118"/>
      <c r="U770" s="118"/>
      <c r="V770" s="118"/>
    </row>
    <row r="771" spans="1:22" s="119" customFormat="1" ht="12.75" customHeight="1">
      <c r="A771" s="236"/>
      <c r="B771" s="236"/>
      <c r="C771" s="236"/>
      <c r="D771" s="238"/>
      <c r="E771" s="238"/>
      <c r="F771" s="238"/>
      <c r="G771" s="238"/>
      <c r="H771" s="236"/>
      <c r="I771" s="236"/>
      <c r="J771" s="236"/>
      <c r="K771" s="238"/>
      <c r="L771" s="238"/>
      <c r="M771" s="238"/>
      <c r="N771" s="237"/>
      <c r="O771" s="237"/>
      <c r="P771" s="237"/>
      <c r="Q771" s="237"/>
      <c r="R771" s="237"/>
      <c r="S771" s="118"/>
      <c r="T771" s="118"/>
      <c r="U771" s="118"/>
      <c r="V771" s="118"/>
    </row>
    <row r="772" spans="1:22" s="119" customFormat="1" ht="75.75" customHeight="1">
      <c r="A772" s="236" t="s">
        <v>1597</v>
      </c>
      <c r="B772" s="236"/>
      <c r="C772" s="236"/>
      <c r="D772" s="238">
        <v>25217539</v>
      </c>
      <c r="E772" s="238"/>
      <c r="F772" s="238"/>
      <c r="G772" s="238"/>
      <c r="H772" s="236" t="s">
        <v>907</v>
      </c>
      <c r="I772" s="236"/>
      <c r="J772" s="236"/>
      <c r="K772" s="238" t="s">
        <v>907</v>
      </c>
      <c r="L772" s="238"/>
      <c r="M772" s="238"/>
      <c r="N772" s="237" t="s">
        <v>1159</v>
      </c>
      <c r="O772" s="237"/>
      <c r="P772" s="237"/>
      <c r="Q772" s="237"/>
      <c r="R772" s="237"/>
      <c r="S772" s="118"/>
      <c r="T772" s="118"/>
      <c r="U772" s="118"/>
      <c r="V772" s="118"/>
    </row>
    <row r="773" spans="1:22" s="119" customFormat="1" ht="75.75" customHeight="1">
      <c r="A773" s="236"/>
      <c r="B773" s="236"/>
      <c r="C773" s="236"/>
      <c r="D773" s="238"/>
      <c r="E773" s="238"/>
      <c r="F773" s="238"/>
      <c r="G773" s="238"/>
      <c r="H773" s="236"/>
      <c r="I773" s="236"/>
      <c r="J773" s="236"/>
      <c r="K773" s="238"/>
      <c r="L773" s="238"/>
      <c r="M773" s="238"/>
      <c r="N773" s="237"/>
      <c r="O773" s="237"/>
      <c r="P773" s="237"/>
      <c r="Q773" s="237"/>
      <c r="R773" s="237"/>
      <c r="S773" s="118"/>
      <c r="T773" s="118"/>
      <c r="U773" s="118"/>
      <c r="V773" s="118"/>
    </row>
    <row r="774" spans="1:22" s="119" customFormat="1" ht="75.75" customHeight="1" hidden="1">
      <c r="A774" s="236"/>
      <c r="B774" s="236"/>
      <c r="C774" s="236"/>
      <c r="D774" s="238"/>
      <c r="E774" s="238"/>
      <c r="F774" s="238"/>
      <c r="G774" s="238"/>
      <c r="H774" s="236"/>
      <c r="I774" s="236"/>
      <c r="J774" s="236"/>
      <c r="K774" s="238"/>
      <c r="L774" s="238"/>
      <c r="M774" s="238"/>
      <c r="N774" s="237"/>
      <c r="O774" s="237"/>
      <c r="P774" s="237"/>
      <c r="Q774" s="237"/>
      <c r="R774" s="237"/>
      <c r="S774" s="118"/>
      <c r="T774" s="118"/>
      <c r="U774" s="118"/>
      <c r="V774" s="118"/>
    </row>
    <row r="775" spans="1:22" s="119" customFormat="1" ht="75.75" customHeight="1" hidden="1">
      <c r="A775" s="236"/>
      <c r="B775" s="236"/>
      <c r="C775" s="236"/>
      <c r="D775" s="238"/>
      <c r="E775" s="238"/>
      <c r="F775" s="238"/>
      <c r="G775" s="238"/>
      <c r="H775" s="236"/>
      <c r="I775" s="236"/>
      <c r="J775" s="236"/>
      <c r="K775" s="238"/>
      <c r="L775" s="238"/>
      <c r="M775" s="238"/>
      <c r="N775" s="237"/>
      <c r="O775" s="237"/>
      <c r="P775" s="237"/>
      <c r="Q775" s="237"/>
      <c r="R775" s="237"/>
      <c r="S775" s="118"/>
      <c r="T775" s="118"/>
      <c r="U775" s="118"/>
      <c r="V775" s="118"/>
    </row>
    <row r="776" spans="1:22" s="119" customFormat="1" ht="75.75" customHeight="1">
      <c r="A776" s="236" t="s">
        <v>1598</v>
      </c>
      <c r="B776" s="236"/>
      <c r="C776" s="236"/>
      <c r="D776" s="238">
        <v>33199127</v>
      </c>
      <c r="E776" s="238"/>
      <c r="F776" s="238"/>
      <c r="G776" s="238"/>
      <c r="H776" s="236" t="s">
        <v>908</v>
      </c>
      <c r="I776" s="236"/>
      <c r="J776" s="236"/>
      <c r="K776" s="238" t="s">
        <v>908</v>
      </c>
      <c r="L776" s="238"/>
      <c r="M776" s="238"/>
      <c r="N776" s="237" t="s">
        <v>1159</v>
      </c>
      <c r="O776" s="237"/>
      <c r="P776" s="237"/>
      <c r="Q776" s="237"/>
      <c r="R776" s="237"/>
      <c r="S776" s="118"/>
      <c r="T776" s="118"/>
      <c r="U776" s="118"/>
      <c r="V776" s="118"/>
    </row>
    <row r="777" spans="1:22" s="119" customFormat="1" ht="75.75" customHeight="1">
      <c r="A777" s="236"/>
      <c r="B777" s="236"/>
      <c r="C777" s="236"/>
      <c r="D777" s="238"/>
      <c r="E777" s="238"/>
      <c r="F777" s="238"/>
      <c r="G777" s="238"/>
      <c r="H777" s="236"/>
      <c r="I777" s="236"/>
      <c r="J777" s="236"/>
      <c r="K777" s="238"/>
      <c r="L777" s="238"/>
      <c r="M777" s="238"/>
      <c r="N777" s="237"/>
      <c r="O777" s="237"/>
      <c r="P777" s="237"/>
      <c r="Q777" s="237"/>
      <c r="R777" s="237"/>
      <c r="S777" s="118"/>
      <c r="T777" s="261"/>
      <c r="U777" s="262"/>
      <c r="V777" s="263"/>
    </row>
    <row r="778" spans="1:22" s="119" customFormat="1" ht="9.75" customHeight="1">
      <c r="A778" s="236"/>
      <c r="B778" s="236"/>
      <c r="C778" s="236"/>
      <c r="D778" s="238"/>
      <c r="E778" s="238"/>
      <c r="F778" s="238"/>
      <c r="G778" s="238"/>
      <c r="H778" s="236"/>
      <c r="I778" s="236"/>
      <c r="J778" s="236"/>
      <c r="K778" s="238"/>
      <c r="L778" s="238"/>
      <c r="M778" s="238"/>
      <c r="N778" s="237"/>
      <c r="O778" s="237"/>
      <c r="P778" s="237"/>
      <c r="Q778" s="237"/>
      <c r="R778" s="237"/>
      <c r="S778" s="118"/>
      <c r="T778" s="264"/>
      <c r="U778" s="255"/>
      <c r="V778" s="265"/>
    </row>
    <row r="779" spans="1:22" s="119" customFormat="1" ht="75.75" customHeight="1" hidden="1">
      <c r="A779" s="236"/>
      <c r="B779" s="236"/>
      <c r="C779" s="236"/>
      <c r="D779" s="238"/>
      <c r="E779" s="238"/>
      <c r="F779" s="238"/>
      <c r="G779" s="238"/>
      <c r="H779" s="236"/>
      <c r="I779" s="236"/>
      <c r="J779" s="236"/>
      <c r="K779" s="238"/>
      <c r="L779" s="238"/>
      <c r="M779" s="238"/>
      <c r="N779" s="237"/>
      <c r="O779" s="237"/>
      <c r="P779" s="237"/>
      <c r="Q779" s="237"/>
      <c r="R779" s="237"/>
      <c r="S779" s="118"/>
      <c r="T779" s="264"/>
      <c r="U779" s="255"/>
      <c r="V779" s="265"/>
    </row>
    <row r="780" spans="1:22" s="119" customFormat="1" ht="75.75" customHeight="1">
      <c r="A780" s="236" t="s">
        <v>1599</v>
      </c>
      <c r="B780" s="236"/>
      <c r="C780" s="236"/>
      <c r="D780" s="238">
        <v>25478961</v>
      </c>
      <c r="E780" s="238"/>
      <c r="F780" s="238"/>
      <c r="G780" s="238"/>
      <c r="H780" s="236" t="s">
        <v>909</v>
      </c>
      <c r="I780" s="236"/>
      <c r="J780" s="236"/>
      <c r="K780" s="238" t="s">
        <v>909</v>
      </c>
      <c r="L780" s="238"/>
      <c r="M780" s="238"/>
      <c r="N780" s="237" t="s">
        <v>1159</v>
      </c>
      <c r="O780" s="237"/>
      <c r="P780" s="237"/>
      <c r="Q780" s="237"/>
      <c r="R780" s="237"/>
      <c r="S780" s="118"/>
      <c r="T780" s="266"/>
      <c r="U780" s="267"/>
      <c r="V780" s="268"/>
    </row>
    <row r="781" spans="1:22" s="119" customFormat="1" ht="75.75" customHeight="1">
      <c r="A781" s="236"/>
      <c r="B781" s="236"/>
      <c r="C781" s="236"/>
      <c r="D781" s="238"/>
      <c r="E781" s="238"/>
      <c r="F781" s="238"/>
      <c r="G781" s="238"/>
      <c r="H781" s="236"/>
      <c r="I781" s="236"/>
      <c r="J781" s="236"/>
      <c r="K781" s="238"/>
      <c r="L781" s="238"/>
      <c r="M781" s="238"/>
      <c r="N781" s="237"/>
      <c r="O781" s="237"/>
      <c r="P781" s="237"/>
      <c r="Q781" s="237"/>
      <c r="R781" s="237"/>
      <c r="S781" s="118"/>
      <c r="T781" s="118"/>
      <c r="U781" s="118"/>
      <c r="V781" s="118"/>
    </row>
    <row r="782" spans="1:22" s="119" customFormat="1" ht="9.75" customHeight="1">
      <c r="A782" s="236"/>
      <c r="B782" s="236"/>
      <c r="C782" s="236"/>
      <c r="D782" s="238"/>
      <c r="E782" s="238"/>
      <c r="F782" s="238"/>
      <c r="G782" s="238"/>
      <c r="H782" s="236"/>
      <c r="I782" s="236"/>
      <c r="J782" s="236"/>
      <c r="K782" s="238"/>
      <c r="L782" s="238"/>
      <c r="M782" s="238"/>
      <c r="N782" s="237"/>
      <c r="O782" s="237"/>
      <c r="P782" s="237"/>
      <c r="Q782" s="237"/>
      <c r="R782" s="237"/>
      <c r="S782" s="118"/>
      <c r="T782" s="118"/>
      <c r="U782" s="118"/>
      <c r="V782" s="118"/>
    </row>
    <row r="783" spans="1:22" s="119" customFormat="1" ht="75.75" customHeight="1" hidden="1">
      <c r="A783" s="236"/>
      <c r="B783" s="236"/>
      <c r="C783" s="236"/>
      <c r="D783" s="238"/>
      <c r="E783" s="238"/>
      <c r="F783" s="238"/>
      <c r="G783" s="238"/>
      <c r="H783" s="236"/>
      <c r="I783" s="236"/>
      <c r="J783" s="236"/>
      <c r="K783" s="238"/>
      <c r="L783" s="238"/>
      <c r="M783" s="238"/>
      <c r="N783" s="237"/>
      <c r="O783" s="237"/>
      <c r="P783" s="237"/>
      <c r="Q783" s="237"/>
      <c r="R783" s="237"/>
      <c r="S783" s="118"/>
      <c r="T783" s="118"/>
      <c r="U783" s="118"/>
      <c r="V783" s="118"/>
    </row>
    <row r="784" spans="1:22" s="119" customFormat="1" ht="75.75" customHeight="1">
      <c r="A784" s="236" t="s">
        <v>1600</v>
      </c>
      <c r="B784" s="236"/>
      <c r="C784" s="236"/>
      <c r="D784" s="238">
        <v>26469467</v>
      </c>
      <c r="E784" s="238"/>
      <c r="F784" s="238"/>
      <c r="G784" s="238"/>
      <c r="H784" s="236" t="s">
        <v>910</v>
      </c>
      <c r="I784" s="236"/>
      <c r="J784" s="236"/>
      <c r="K784" s="238" t="s">
        <v>910</v>
      </c>
      <c r="L784" s="238"/>
      <c r="M784" s="238"/>
      <c r="N784" s="237" t="s">
        <v>1159</v>
      </c>
      <c r="O784" s="237"/>
      <c r="P784" s="237"/>
      <c r="Q784" s="237"/>
      <c r="R784" s="237"/>
      <c r="S784" s="118"/>
      <c r="T784" s="118"/>
      <c r="U784" s="118"/>
      <c r="V784" s="118"/>
    </row>
    <row r="785" spans="1:22" s="119" customFormat="1" ht="75.75" customHeight="1">
      <c r="A785" s="236"/>
      <c r="B785" s="236"/>
      <c r="C785" s="236"/>
      <c r="D785" s="238"/>
      <c r="E785" s="238"/>
      <c r="F785" s="238"/>
      <c r="G785" s="238"/>
      <c r="H785" s="236"/>
      <c r="I785" s="236"/>
      <c r="J785" s="236"/>
      <c r="K785" s="238"/>
      <c r="L785" s="238"/>
      <c r="M785" s="238"/>
      <c r="N785" s="237"/>
      <c r="O785" s="237"/>
      <c r="P785" s="237"/>
      <c r="Q785" s="237"/>
      <c r="R785" s="237"/>
      <c r="S785" s="118"/>
      <c r="T785" s="118"/>
      <c r="U785" s="118"/>
      <c r="V785" s="118"/>
    </row>
    <row r="786" spans="1:22" s="119" customFormat="1" ht="36.75" customHeight="1">
      <c r="A786" s="236"/>
      <c r="B786" s="236"/>
      <c r="C786" s="236"/>
      <c r="D786" s="238"/>
      <c r="E786" s="238"/>
      <c r="F786" s="238"/>
      <c r="G786" s="238"/>
      <c r="H786" s="236"/>
      <c r="I786" s="236"/>
      <c r="J786" s="236"/>
      <c r="K786" s="238"/>
      <c r="L786" s="238"/>
      <c r="M786" s="238"/>
      <c r="N786" s="237"/>
      <c r="O786" s="237"/>
      <c r="P786" s="237"/>
      <c r="Q786" s="237"/>
      <c r="R786" s="237"/>
      <c r="S786" s="118"/>
      <c r="T786" s="118"/>
      <c r="U786" s="118"/>
      <c r="V786" s="118"/>
    </row>
    <row r="787" spans="1:22" s="119" customFormat="1" ht="75" customHeight="1" hidden="1">
      <c r="A787" s="236"/>
      <c r="B787" s="236"/>
      <c r="C787" s="236"/>
      <c r="D787" s="238"/>
      <c r="E787" s="238"/>
      <c r="F787" s="238"/>
      <c r="G787" s="238"/>
      <c r="H787" s="236"/>
      <c r="I787" s="236"/>
      <c r="J787" s="236"/>
      <c r="K787" s="238"/>
      <c r="L787" s="238"/>
      <c r="M787" s="238"/>
      <c r="N787" s="237"/>
      <c r="O787" s="237"/>
      <c r="P787" s="237"/>
      <c r="Q787" s="237"/>
      <c r="R787" s="237"/>
      <c r="S787" s="118"/>
      <c r="T787" s="118"/>
      <c r="U787" s="118"/>
      <c r="V787" s="118"/>
    </row>
    <row r="788" spans="1:22" s="119" customFormat="1" ht="75.75" customHeight="1" hidden="1">
      <c r="A788" s="236"/>
      <c r="B788" s="236"/>
      <c r="C788" s="236"/>
      <c r="D788" s="238"/>
      <c r="E788" s="238"/>
      <c r="F788" s="238"/>
      <c r="G788" s="238"/>
      <c r="H788" s="236"/>
      <c r="I788" s="236"/>
      <c r="J788" s="236"/>
      <c r="K788" s="238"/>
      <c r="L788" s="238"/>
      <c r="M788" s="238"/>
      <c r="N788" s="237"/>
      <c r="O788" s="237"/>
      <c r="P788" s="237"/>
      <c r="Q788" s="237"/>
      <c r="R788" s="237"/>
      <c r="S788" s="118"/>
      <c r="T788" s="118"/>
      <c r="U788" s="118"/>
      <c r="V788" s="118"/>
    </row>
    <row r="789" spans="1:22" s="119" customFormat="1" ht="75.75" customHeight="1">
      <c r="A789" s="236" t="s">
        <v>1601</v>
      </c>
      <c r="B789" s="236"/>
      <c r="C789" s="236"/>
      <c r="D789" s="238">
        <v>33661841</v>
      </c>
      <c r="E789" s="238"/>
      <c r="F789" s="238"/>
      <c r="G789" s="238"/>
      <c r="H789" s="236" t="s">
        <v>911</v>
      </c>
      <c r="I789" s="236"/>
      <c r="J789" s="236"/>
      <c r="K789" s="238" t="s">
        <v>911</v>
      </c>
      <c r="L789" s="238"/>
      <c r="M789" s="238"/>
      <c r="N789" s="237" t="s">
        <v>1159</v>
      </c>
      <c r="O789" s="237"/>
      <c r="P789" s="237"/>
      <c r="Q789" s="237"/>
      <c r="R789" s="237"/>
      <c r="S789" s="118"/>
      <c r="T789" s="118"/>
      <c r="U789" s="118"/>
      <c r="V789" s="118"/>
    </row>
    <row r="790" spans="1:22" s="119" customFormat="1" ht="75.75" customHeight="1">
      <c r="A790" s="236"/>
      <c r="B790" s="236"/>
      <c r="C790" s="236"/>
      <c r="D790" s="238"/>
      <c r="E790" s="238"/>
      <c r="F790" s="238"/>
      <c r="G790" s="238"/>
      <c r="H790" s="236"/>
      <c r="I790" s="236"/>
      <c r="J790" s="236"/>
      <c r="K790" s="238"/>
      <c r="L790" s="238"/>
      <c r="M790" s="238"/>
      <c r="N790" s="237"/>
      <c r="O790" s="237"/>
      <c r="P790" s="237"/>
      <c r="Q790" s="237"/>
      <c r="R790" s="237"/>
      <c r="S790" s="118"/>
      <c r="T790" s="118"/>
      <c r="U790" s="118"/>
      <c r="V790" s="118"/>
    </row>
    <row r="791" spans="1:22" s="119" customFormat="1" ht="75.75" customHeight="1">
      <c r="A791" s="236" t="s">
        <v>1602</v>
      </c>
      <c r="B791" s="236"/>
      <c r="C791" s="236"/>
      <c r="D791" s="238">
        <v>33579836</v>
      </c>
      <c r="E791" s="238"/>
      <c r="F791" s="238"/>
      <c r="G791" s="238"/>
      <c r="H791" s="236" t="s">
        <v>912</v>
      </c>
      <c r="I791" s="236"/>
      <c r="J791" s="236"/>
      <c r="K791" s="238" t="s">
        <v>912</v>
      </c>
      <c r="L791" s="238"/>
      <c r="M791" s="238"/>
      <c r="N791" s="237" t="s">
        <v>1159</v>
      </c>
      <c r="O791" s="237"/>
      <c r="P791" s="237"/>
      <c r="Q791" s="237"/>
      <c r="R791" s="237"/>
      <c r="S791" s="118"/>
      <c r="T791" s="118"/>
      <c r="U791" s="118"/>
      <c r="V791" s="118"/>
    </row>
    <row r="792" spans="1:22" s="119" customFormat="1" ht="45.75" customHeight="1">
      <c r="A792" s="236"/>
      <c r="B792" s="236"/>
      <c r="C792" s="236"/>
      <c r="D792" s="238"/>
      <c r="E792" s="238"/>
      <c r="F792" s="238"/>
      <c r="G792" s="238"/>
      <c r="H792" s="236"/>
      <c r="I792" s="236"/>
      <c r="J792" s="236"/>
      <c r="K792" s="238"/>
      <c r="L792" s="238"/>
      <c r="M792" s="238"/>
      <c r="N792" s="237"/>
      <c r="O792" s="237"/>
      <c r="P792" s="237"/>
      <c r="Q792" s="237"/>
      <c r="R792" s="237"/>
      <c r="S792" s="118"/>
      <c r="T792" s="118"/>
      <c r="U792" s="118"/>
      <c r="V792" s="118"/>
    </row>
    <row r="793" spans="1:22" s="119" customFormat="1" ht="75.75" customHeight="1" hidden="1">
      <c r="A793" s="236"/>
      <c r="B793" s="236"/>
      <c r="C793" s="236"/>
      <c r="D793" s="238"/>
      <c r="E793" s="238"/>
      <c r="F793" s="238"/>
      <c r="G793" s="238"/>
      <c r="H793" s="236"/>
      <c r="I793" s="236"/>
      <c r="J793" s="236"/>
      <c r="K793" s="238"/>
      <c r="L793" s="238"/>
      <c r="M793" s="238"/>
      <c r="N793" s="237"/>
      <c r="O793" s="237"/>
      <c r="P793" s="237"/>
      <c r="Q793" s="237"/>
      <c r="R793" s="237"/>
      <c r="S793" s="118"/>
      <c r="T793" s="118"/>
      <c r="U793" s="118"/>
      <c r="V793" s="118"/>
    </row>
    <row r="794" spans="1:22" s="119" customFormat="1" ht="75.75" customHeight="1">
      <c r="A794" s="236" t="s">
        <v>1603</v>
      </c>
      <c r="B794" s="249"/>
      <c r="C794" s="249"/>
      <c r="D794" s="238">
        <v>26123964</v>
      </c>
      <c r="E794" s="251"/>
      <c r="F794" s="251"/>
      <c r="G794" s="251"/>
      <c r="H794" s="236" t="s">
        <v>1875</v>
      </c>
      <c r="I794" s="249"/>
      <c r="J794" s="249"/>
      <c r="K794" s="238" t="s">
        <v>1875</v>
      </c>
      <c r="L794" s="251"/>
      <c r="M794" s="251"/>
      <c r="N794" s="237" t="s">
        <v>1159</v>
      </c>
      <c r="O794" s="251"/>
      <c r="P794" s="251"/>
      <c r="Q794" s="251"/>
      <c r="R794" s="251"/>
      <c r="S794" s="118"/>
      <c r="T794" s="118"/>
      <c r="U794" s="118"/>
      <c r="V794" s="118"/>
    </row>
    <row r="795" spans="1:22" s="119" customFormat="1" ht="75.75" customHeight="1">
      <c r="A795" s="249"/>
      <c r="B795" s="249"/>
      <c r="C795" s="249"/>
      <c r="D795" s="251"/>
      <c r="E795" s="251"/>
      <c r="F795" s="251"/>
      <c r="G795" s="251"/>
      <c r="H795" s="249"/>
      <c r="I795" s="249"/>
      <c r="J795" s="249"/>
      <c r="K795" s="251"/>
      <c r="L795" s="251"/>
      <c r="M795" s="251"/>
      <c r="N795" s="251"/>
      <c r="O795" s="251"/>
      <c r="P795" s="251"/>
      <c r="Q795" s="251"/>
      <c r="R795" s="251"/>
      <c r="S795" s="118"/>
      <c r="T795" s="118"/>
      <c r="U795" s="118"/>
      <c r="V795" s="118"/>
    </row>
    <row r="796" spans="1:22" s="119" customFormat="1" ht="12" customHeight="1">
      <c r="A796" s="249"/>
      <c r="B796" s="249"/>
      <c r="C796" s="249"/>
      <c r="D796" s="251"/>
      <c r="E796" s="251"/>
      <c r="F796" s="251"/>
      <c r="G796" s="251"/>
      <c r="H796" s="249"/>
      <c r="I796" s="249"/>
      <c r="J796" s="249"/>
      <c r="K796" s="251"/>
      <c r="L796" s="251"/>
      <c r="M796" s="251"/>
      <c r="N796" s="251"/>
      <c r="O796" s="251"/>
      <c r="P796" s="251"/>
      <c r="Q796" s="251"/>
      <c r="R796" s="251"/>
      <c r="S796" s="118"/>
      <c r="T796" s="118"/>
      <c r="U796" s="118"/>
      <c r="V796" s="118"/>
    </row>
    <row r="797" spans="1:22" s="119" customFormat="1" ht="75.75" customHeight="1" hidden="1">
      <c r="A797" s="249"/>
      <c r="B797" s="249"/>
      <c r="C797" s="249"/>
      <c r="D797" s="251"/>
      <c r="E797" s="251"/>
      <c r="F797" s="251"/>
      <c r="G797" s="251"/>
      <c r="H797" s="249"/>
      <c r="I797" s="249"/>
      <c r="J797" s="249"/>
      <c r="K797" s="251"/>
      <c r="L797" s="251"/>
      <c r="M797" s="251"/>
      <c r="N797" s="251"/>
      <c r="O797" s="251"/>
      <c r="P797" s="251"/>
      <c r="Q797" s="251"/>
      <c r="R797" s="251"/>
      <c r="S797" s="118"/>
      <c r="T797" s="118"/>
      <c r="U797" s="118"/>
      <c r="V797" s="118"/>
    </row>
    <row r="798" spans="1:22" s="119" customFormat="1" ht="75.75" customHeight="1">
      <c r="A798" s="236" t="s">
        <v>1604</v>
      </c>
      <c r="B798" s="236"/>
      <c r="C798" s="236"/>
      <c r="D798" s="238">
        <v>26468930</v>
      </c>
      <c r="E798" s="238"/>
      <c r="F798" s="238"/>
      <c r="G798" s="238"/>
      <c r="H798" s="236" t="s">
        <v>913</v>
      </c>
      <c r="I798" s="236"/>
      <c r="J798" s="236"/>
      <c r="K798" s="238" t="s">
        <v>913</v>
      </c>
      <c r="L798" s="238"/>
      <c r="M798" s="238"/>
      <c r="N798" s="237" t="s">
        <v>1159</v>
      </c>
      <c r="O798" s="237"/>
      <c r="P798" s="237"/>
      <c r="Q798" s="237"/>
      <c r="R798" s="237"/>
      <c r="S798" s="118"/>
      <c r="T798" s="118"/>
      <c r="U798" s="118"/>
      <c r="V798" s="118"/>
    </row>
    <row r="799" spans="1:22" s="119" customFormat="1" ht="39.75" customHeight="1">
      <c r="A799" s="236"/>
      <c r="B799" s="236"/>
      <c r="C799" s="236"/>
      <c r="D799" s="238"/>
      <c r="E799" s="238"/>
      <c r="F799" s="238"/>
      <c r="G799" s="238"/>
      <c r="H799" s="236"/>
      <c r="I799" s="236"/>
      <c r="J799" s="236"/>
      <c r="K799" s="238"/>
      <c r="L799" s="238"/>
      <c r="M799" s="238"/>
      <c r="N799" s="237"/>
      <c r="O799" s="237"/>
      <c r="P799" s="237"/>
      <c r="Q799" s="237"/>
      <c r="R799" s="237"/>
      <c r="S799" s="118"/>
      <c r="T799" s="118"/>
      <c r="U799" s="118"/>
      <c r="V799" s="118"/>
    </row>
    <row r="800" spans="1:22" s="119" customFormat="1" ht="75.75" customHeight="1" hidden="1">
      <c r="A800" s="236"/>
      <c r="B800" s="236"/>
      <c r="C800" s="236"/>
      <c r="D800" s="238"/>
      <c r="E800" s="238"/>
      <c r="F800" s="238"/>
      <c r="G800" s="238"/>
      <c r="H800" s="236"/>
      <c r="I800" s="236"/>
      <c r="J800" s="236"/>
      <c r="K800" s="238"/>
      <c r="L800" s="238"/>
      <c r="M800" s="238"/>
      <c r="N800" s="237"/>
      <c r="O800" s="237"/>
      <c r="P800" s="237"/>
      <c r="Q800" s="237"/>
      <c r="R800" s="237"/>
      <c r="S800" s="118"/>
      <c r="T800" s="118"/>
      <c r="U800" s="118"/>
      <c r="V800" s="118"/>
    </row>
    <row r="801" spans="1:22" s="119" customFormat="1" ht="75.75" customHeight="1">
      <c r="A801" s="236" t="s">
        <v>1605</v>
      </c>
      <c r="B801" s="236"/>
      <c r="C801" s="236"/>
      <c r="D801" s="238">
        <v>26468640</v>
      </c>
      <c r="E801" s="238"/>
      <c r="F801" s="238"/>
      <c r="G801" s="238"/>
      <c r="H801" s="236" t="s">
        <v>914</v>
      </c>
      <c r="I801" s="236"/>
      <c r="J801" s="236"/>
      <c r="K801" s="238" t="s">
        <v>914</v>
      </c>
      <c r="L801" s="238"/>
      <c r="M801" s="238"/>
      <c r="N801" s="237" t="s">
        <v>1159</v>
      </c>
      <c r="O801" s="237"/>
      <c r="P801" s="237"/>
      <c r="Q801" s="237"/>
      <c r="R801" s="237"/>
      <c r="S801" s="118"/>
      <c r="T801" s="118"/>
      <c r="U801" s="118"/>
      <c r="V801" s="118"/>
    </row>
    <row r="802" spans="1:22" s="119" customFormat="1" ht="75.75" customHeight="1">
      <c r="A802" s="236"/>
      <c r="B802" s="236"/>
      <c r="C802" s="236"/>
      <c r="D802" s="238"/>
      <c r="E802" s="238"/>
      <c r="F802" s="238"/>
      <c r="G802" s="238"/>
      <c r="H802" s="236"/>
      <c r="I802" s="236"/>
      <c r="J802" s="236"/>
      <c r="K802" s="238"/>
      <c r="L802" s="238"/>
      <c r="M802" s="238"/>
      <c r="N802" s="237"/>
      <c r="O802" s="237"/>
      <c r="P802" s="237"/>
      <c r="Q802" s="237"/>
      <c r="R802" s="237"/>
      <c r="S802" s="118"/>
      <c r="T802" s="118"/>
      <c r="U802" s="118"/>
      <c r="V802" s="118"/>
    </row>
    <row r="803" spans="1:22" s="119" customFormat="1" ht="0.75" customHeight="1">
      <c r="A803" s="236"/>
      <c r="B803" s="236"/>
      <c r="C803" s="236"/>
      <c r="D803" s="238"/>
      <c r="E803" s="238"/>
      <c r="F803" s="238"/>
      <c r="G803" s="238"/>
      <c r="H803" s="236"/>
      <c r="I803" s="236"/>
      <c r="J803" s="236"/>
      <c r="K803" s="238"/>
      <c r="L803" s="238"/>
      <c r="M803" s="238"/>
      <c r="N803" s="237"/>
      <c r="O803" s="237"/>
      <c r="P803" s="237"/>
      <c r="Q803" s="237"/>
      <c r="R803" s="237"/>
      <c r="S803" s="118"/>
      <c r="T803" s="118"/>
      <c r="U803" s="118"/>
      <c r="V803" s="118"/>
    </row>
    <row r="804" spans="1:22" s="119" customFormat="1" ht="75.75" customHeight="1" hidden="1">
      <c r="A804" s="236"/>
      <c r="B804" s="236"/>
      <c r="C804" s="236"/>
      <c r="D804" s="238"/>
      <c r="E804" s="238"/>
      <c r="F804" s="238"/>
      <c r="G804" s="238"/>
      <c r="H804" s="236"/>
      <c r="I804" s="236"/>
      <c r="J804" s="236"/>
      <c r="K804" s="238"/>
      <c r="L804" s="238"/>
      <c r="M804" s="238"/>
      <c r="N804" s="237"/>
      <c r="O804" s="237"/>
      <c r="P804" s="237"/>
      <c r="Q804" s="237"/>
      <c r="R804" s="237"/>
      <c r="S804" s="118"/>
      <c r="T804" s="118"/>
      <c r="U804" s="118"/>
      <c r="V804" s="118"/>
    </row>
    <row r="805" spans="1:22" s="119" customFormat="1" ht="75.75" customHeight="1">
      <c r="A805" s="236" t="s">
        <v>1606</v>
      </c>
      <c r="B805" s="236"/>
      <c r="C805" s="236"/>
      <c r="D805" s="238">
        <v>25479854</v>
      </c>
      <c r="E805" s="238"/>
      <c r="F805" s="238"/>
      <c r="G805" s="238"/>
      <c r="H805" s="236" t="s">
        <v>915</v>
      </c>
      <c r="I805" s="236"/>
      <c r="J805" s="236"/>
      <c r="K805" s="238" t="s">
        <v>915</v>
      </c>
      <c r="L805" s="238"/>
      <c r="M805" s="238"/>
      <c r="N805" s="237" t="s">
        <v>1159</v>
      </c>
      <c r="O805" s="237"/>
      <c r="P805" s="237"/>
      <c r="Q805" s="237"/>
      <c r="R805" s="237"/>
      <c r="S805" s="118"/>
      <c r="T805" s="118"/>
      <c r="U805" s="118"/>
      <c r="V805" s="118"/>
    </row>
    <row r="806" spans="1:22" s="119" customFormat="1" ht="75.75" customHeight="1">
      <c r="A806" s="236"/>
      <c r="B806" s="236"/>
      <c r="C806" s="236"/>
      <c r="D806" s="238"/>
      <c r="E806" s="238"/>
      <c r="F806" s="238"/>
      <c r="G806" s="238"/>
      <c r="H806" s="236"/>
      <c r="I806" s="236"/>
      <c r="J806" s="236"/>
      <c r="K806" s="238"/>
      <c r="L806" s="238"/>
      <c r="M806" s="238"/>
      <c r="N806" s="237"/>
      <c r="O806" s="237"/>
      <c r="P806" s="237"/>
      <c r="Q806" s="237"/>
      <c r="R806" s="237"/>
      <c r="S806" s="118"/>
      <c r="T806" s="118"/>
      <c r="U806" s="118"/>
      <c r="V806" s="118"/>
    </row>
    <row r="807" spans="1:22" s="119" customFormat="1" ht="14.25" customHeight="1">
      <c r="A807" s="236"/>
      <c r="B807" s="236"/>
      <c r="C807" s="236"/>
      <c r="D807" s="238"/>
      <c r="E807" s="238"/>
      <c r="F807" s="238"/>
      <c r="G807" s="238"/>
      <c r="H807" s="236"/>
      <c r="I807" s="236"/>
      <c r="J807" s="236"/>
      <c r="K807" s="238"/>
      <c r="L807" s="238"/>
      <c r="M807" s="238"/>
      <c r="N807" s="237"/>
      <c r="O807" s="237"/>
      <c r="P807" s="237"/>
      <c r="Q807" s="237"/>
      <c r="R807" s="237"/>
      <c r="S807" s="118"/>
      <c r="T807" s="118"/>
      <c r="U807" s="118"/>
      <c r="V807" s="118"/>
    </row>
    <row r="808" spans="1:22" s="119" customFormat="1" ht="75.75" customHeight="1" hidden="1">
      <c r="A808" s="236"/>
      <c r="B808" s="236"/>
      <c r="C808" s="236"/>
      <c r="D808" s="238"/>
      <c r="E808" s="238"/>
      <c r="F808" s="238"/>
      <c r="G808" s="238"/>
      <c r="H808" s="236"/>
      <c r="I808" s="236"/>
      <c r="J808" s="236"/>
      <c r="K808" s="238"/>
      <c r="L808" s="238"/>
      <c r="M808" s="238"/>
      <c r="N808" s="237"/>
      <c r="O808" s="237"/>
      <c r="P808" s="237"/>
      <c r="Q808" s="237"/>
      <c r="R808" s="237"/>
      <c r="S808" s="118"/>
      <c r="T808" s="118"/>
      <c r="U808" s="118"/>
      <c r="V808" s="118"/>
    </row>
    <row r="809" spans="1:22" s="119" customFormat="1" ht="75.75" customHeight="1">
      <c r="A809" s="236" t="s">
        <v>1607</v>
      </c>
      <c r="B809" s="236"/>
      <c r="C809" s="236"/>
      <c r="D809" s="238">
        <v>33579917</v>
      </c>
      <c r="E809" s="238"/>
      <c r="F809" s="238"/>
      <c r="G809" s="238"/>
      <c r="H809" s="236" t="s">
        <v>916</v>
      </c>
      <c r="I809" s="236"/>
      <c r="J809" s="236"/>
      <c r="K809" s="238" t="s">
        <v>916</v>
      </c>
      <c r="L809" s="238"/>
      <c r="M809" s="238"/>
      <c r="N809" s="237" t="s">
        <v>1159</v>
      </c>
      <c r="O809" s="237"/>
      <c r="P809" s="237"/>
      <c r="Q809" s="237"/>
      <c r="R809" s="237"/>
      <c r="S809" s="118"/>
      <c r="T809" s="118"/>
      <c r="U809" s="118"/>
      <c r="V809" s="118"/>
    </row>
    <row r="810" spans="1:22" s="119" customFormat="1" ht="75.75" customHeight="1">
      <c r="A810" s="236"/>
      <c r="B810" s="236"/>
      <c r="C810" s="236"/>
      <c r="D810" s="238"/>
      <c r="E810" s="238"/>
      <c r="F810" s="238"/>
      <c r="G810" s="238"/>
      <c r="H810" s="236"/>
      <c r="I810" s="236"/>
      <c r="J810" s="236"/>
      <c r="K810" s="238"/>
      <c r="L810" s="238"/>
      <c r="M810" s="238"/>
      <c r="N810" s="237"/>
      <c r="O810" s="237"/>
      <c r="P810" s="237"/>
      <c r="Q810" s="237"/>
      <c r="R810" s="237"/>
      <c r="S810" s="118"/>
      <c r="T810" s="118"/>
      <c r="U810" s="118"/>
      <c r="V810" s="118"/>
    </row>
    <row r="811" spans="1:22" s="119" customFormat="1" ht="15.75" customHeight="1">
      <c r="A811" s="236"/>
      <c r="B811" s="236"/>
      <c r="C811" s="236"/>
      <c r="D811" s="238"/>
      <c r="E811" s="238"/>
      <c r="F811" s="238"/>
      <c r="G811" s="238"/>
      <c r="H811" s="236"/>
      <c r="I811" s="236"/>
      <c r="J811" s="236"/>
      <c r="K811" s="238"/>
      <c r="L811" s="238"/>
      <c r="M811" s="238"/>
      <c r="N811" s="237"/>
      <c r="O811" s="237"/>
      <c r="P811" s="237"/>
      <c r="Q811" s="237"/>
      <c r="R811" s="237"/>
      <c r="S811" s="118"/>
      <c r="T811" s="118"/>
      <c r="U811" s="118"/>
      <c r="V811" s="118"/>
    </row>
    <row r="812" spans="1:22" s="119" customFormat="1" ht="75.75" customHeight="1" hidden="1">
      <c r="A812" s="236"/>
      <c r="B812" s="236"/>
      <c r="C812" s="236"/>
      <c r="D812" s="238"/>
      <c r="E812" s="238"/>
      <c r="F812" s="238"/>
      <c r="G812" s="238"/>
      <c r="H812" s="236"/>
      <c r="I812" s="236"/>
      <c r="J812" s="236"/>
      <c r="K812" s="238"/>
      <c r="L812" s="238"/>
      <c r="M812" s="238"/>
      <c r="N812" s="237"/>
      <c r="O812" s="237"/>
      <c r="P812" s="237"/>
      <c r="Q812" s="237"/>
      <c r="R812" s="237"/>
      <c r="S812" s="118"/>
      <c r="T812" s="118"/>
      <c r="U812" s="118"/>
      <c r="V812" s="118"/>
    </row>
    <row r="813" spans="1:22" s="119" customFormat="1" ht="75.75" customHeight="1">
      <c r="A813" s="236" t="s">
        <v>1608</v>
      </c>
      <c r="B813" s="236"/>
      <c r="C813" s="236"/>
      <c r="D813" s="238">
        <v>26469390</v>
      </c>
      <c r="E813" s="238"/>
      <c r="F813" s="238"/>
      <c r="G813" s="238"/>
      <c r="H813" s="236" t="s">
        <v>917</v>
      </c>
      <c r="I813" s="236"/>
      <c r="J813" s="236"/>
      <c r="K813" s="238" t="s">
        <v>917</v>
      </c>
      <c r="L813" s="238"/>
      <c r="M813" s="238"/>
      <c r="N813" s="237" t="s">
        <v>1159</v>
      </c>
      <c r="O813" s="237"/>
      <c r="P813" s="237"/>
      <c r="Q813" s="237"/>
      <c r="R813" s="237"/>
      <c r="S813" s="118"/>
      <c r="T813" s="118"/>
      <c r="U813" s="118"/>
      <c r="V813" s="118"/>
    </row>
    <row r="814" spans="1:22" s="119" customFormat="1" ht="75.75" customHeight="1">
      <c r="A814" s="236"/>
      <c r="B814" s="236"/>
      <c r="C814" s="236"/>
      <c r="D814" s="238"/>
      <c r="E814" s="238"/>
      <c r="F814" s="238"/>
      <c r="G814" s="238"/>
      <c r="H814" s="236"/>
      <c r="I814" s="236"/>
      <c r="J814" s="236"/>
      <c r="K814" s="238"/>
      <c r="L814" s="238"/>
      <c r="M814" s="238"/>
      <c r="N814" s="237"/>
      <c r="O814" s="237"/>
      <c r="P814" s="237"/>
      <c r="Q814" s="237"/>
      <c r="R814" s="237"/>
      <c r="S814" s="118"/>
      <c r="T814" s="118"/>
      <c r="U814" s="118"/>
      <c r="V814" s="118"/>
    </row>
    <row r="815" spans="1:22" s="119" customFormat="1" ht="18.75" customHeight="1">
      <c r="A815" s="236"/>
      <c r="B815" s="236"/>
      <c r="C815" s="236"/>
      <c r="D815" s="238"/>
      <c r="E815" s="238"/>
      <c r="F815" s="238"/>
      <c r="G815" s="238"/>
      <c r="H815" s="236"/>
      <c r="I815" s="236"/>
      <c r="J815" s="236"/>
      <c r="K815" s="238"/>
      <c r="L815" s="238"/>
      <c r="M815" s="238"/>
      <c r="N815" s="237"/>
      <c r="O815" s="237"/>
      <c r="P815" s="237"/>
      <c r="Q815" s="237"/>
      <c r="R815" s="237"/>
      <c r="S815" s="118"/>
      <c r="T815" s="118"/>
      <c r="U815" s="118"/>
      <c r="V815" s="118"/>
    </row>
    <row r="816" spans="1:22" s="119" customFormat="1" ht="75.75" customHeight="1" hidden="1">
      <c r="A816" s="236"/>
      <c r="B816" s="236"/>
      <c r="C816" s="236"/>
      <c r="D816" s="238"/>
      <c r="E816" s="238"/>
      <c r="F816" s="238"/>
      <c r="G816" s="238"/>
      <c r="H816" s="236"/>
      <c r="I816" s="236"/>
      <c r="J816" s="236"/>
      <c r="K816" s="238"/>
      <c r="L816" s="238"/>
      <c r="M816" s="238"/>
      <c r="N816" s="237"/>
      <c r="O816" s="237"/>
      <c r="P816" s="237"/>
      <c r="Q816" s="237"/>
      <c r="R816" s="237"/>
      <c r="S816" s="118"/>
      <c r="T816" s="118"/>
      <c r="U816" s="118"/>
      <c r="V816" s="118"/>
    </row>
    <row r="817" spans="1:22" s="119" customFormat="1" ht="75.75" customHeight="1">
      <c r="A817" s="236" t="s">
        <v>1609</v>
      </c>
      <c r="B817" s="236"/>
      <c r="C817" s="236"/>
      <c r="D817" s="238">
        <v>33751620</v>
      </c>
      <c r="E817" s="238"/>
      <c r="F817" s="238"/>
      <c r="G817" s="238"/>
      <c r="H817" s="236" t="s">
        <v>918</v>
      </c>
      <c r="I817" s="236"/>
      <c r="J817" s="236"/>
      <c r="K817" s="238" t="s">
        <v>918</v>
      </c>
      <c r="L817" s="238"/>
      <c r="M817" s="238"/>
      <c r="N817" s="237" t="s">
        <v>1159</v>
      </c>
      <c r="O817" s="237"/>
      <c r="P817" s="237"/>
      <c r="Q817" s="237"/>
      <c r="R817" s="237"/>
      <c r="S817" s="118"/>
      <c r="T817" s="118"/>
      <c r="U817" s="118"/>
      <c r="V817" s="118"/>
    </row>
    <row r="818" spans="1:22" s="119" customFormat="1" ht="75.75" customHeight="1">
      <c r="A818" s="236"/>
      <c r="B818" s="236"/>
      <c r="C818" s="236"/>
      <c r="D818" s="238"/>
      <c r="E818" s="238"/>
      <c r="F818" s="238"/>
      <c r="G818" s="238"/>
      <c r="H818" s="236"/>
      <c r="I818" s="236"/>
      <c r="J818" s="236"/>
      <c r="K818" s="238"/>
      <c r="L818" s="238"/>
      <c r="M818" s="238"/>
      <c r="N818" s="237"/>
      <c r="O818" s="237"/>
      <c r="P818" s="237"/>
      <c r="Q818" s="237"/>
      <c r="R818" s="237"/>
      <c r="S818" s="118"/>
      <c r="T818" s="118"/>
      <c r="U818" s="118"/>
      <c r="V818" s="118"/>
    </row>
    <row r="819" spans="1:22" s="119" customFormat="1" ht="5.25" customHeight="1">
      <c r="A819" s="236"/>
      <c r="B819" s="236"/>
      <c r="C819" s="236"/>
      <c r="D819" s="238"/>
      <c r="E819" s="238"/>
      <c r="F819" s="238"/>
      <c r="G819" s="238"/>
      <c r="H819" s="236"/>
      <c r="I819" s="236"/>
      <c r="J819" s="236"/>
      <c r="K819" s="238"/>
      <c r="L819" s="238"/>
      <c r="M819" s="238"/>
      <c r="N819" s="237"/>
      <c r="O819" s="237"/>
      <c r="P819" s="237"/>
      <c r="Q819" s="237"/>
      <c r="R819" s="237"/>
      <c r="S819" s="118"/>
      <c r="T819" s="118"/>
      <c r="U819" s="118"/>
      <c r="V819" s="118"/>
    </row>
    <row r="820" spans="1:22" s="119" customFormat="1" ht="75.75" customHeight="1" hidden="1">
      <c r="A820" s="236"/>
      <c r="B820" s="236"/>
      <c r="C820" s="236"/>
      <c r="D820" s="238"/>
      <c r="E820" s="238"/>
      <c r="F820" s="238"/>
      <c r="G820" s="238"/>
      <c r="H820" s="236"/>
      <c r="I820" s="236"/>
      <c r="J820" s="236"/>
      <c r="K820" s="238"/>
      <c r="L820" s="238"/>
      <c r="M820" s="238"/>
      <c r="N820" s="237"/>
      <c r="O820" s="237"/>
      <c r="P820" s="237"/>
      <c r="Q820" s="237"/>
      <c r="R820" s="237"/>
      <c r="S820" s="118"/>
      <c r="T820" s="118"/>
      <c r="U820" s="118"/>
      <c r="V820" s="118"/>
    </row>
    <row r="821" spans="1:22" s="119" customFormat="1" ht="75.75" customHeight="1">
      <c r="A821" s="236" t="s">
        <v>1610</v>
      </c>
      <c r="B821" s="236"/>
      <c r="C821" s="236"/>
      <c r="D821" s="238">
        <v>26531835</v>
      </c>
      <c r="E821" s="238"/>
      <c r="F821" s="238"/>
      <c r="G821" s="238"/>
      <c r="H821" s="236" t="s">
        <v>919</v>
      </c>
      <c r="I821" s="236"/>
      <c r="J821" s="236"/>
      <c r="K821" s="238" t="s">
        <v>919</v>
      </c>
      <c r="L821" s="238"/>
      <c r="M821" s="238"/>
      <c r="N821" s="237" t="s">
        <v>1159</v>
      </c>
      <c r="O821" s="237"/>
      <c r="P821" s="237"/>
      <c r="Q821" s="237"/>
      <c r="R821" s="237"/>
      <c r="S821" s="118"/>
      <c r="T821" s="118"/>
      <c r="U821" s="118"/>
      <c r="V821" s="118"/>
    </row>
    <row r="822" spans="1:22" s="119" customFormat="1" ht="75.75" customHeight="1">
      <c r="A822" s="236"/>
      <c r="B822" s="236"/>
      <c r="C822" s="236"/>
      <c r="D822" s="238"/>
      <c r="E822" s="238"/>
      <c r="F822" s="238"/>
      <c r="G822" s="238"/>
      <c r="H822" s="236"/>
      <c r="I822" s="236"/>
      <c r="J822" s="236"/>
      <c r="K822" s="238"/>
      <c r="L822" s="238"/>
      <c r="M822" s="238"/>
      <c r="N822" s="237"/>
      <c r="O822" s="237"/>
      <c r="P822" s="237"/>
      <c r="Q822" s="237"/>
      <c r="R822" s="237"/>
      <c r="S822" s="118"/>
      <c r="T822" s="118"/>
      <c r="U822" s="118"/>
      <c r="V822" s="118"/>
    </row>
    <row r="823" spans="1:22" s="119" customFormat="1" ht="0.75" customHeight="1">
      <c r="A823" s="236"/>
      <c r="B823" s="236"/>
      <c r="C823" s="236"/>
      <c r="D823" s="238"/>
      <c r="E823" s="238"/>
      <c r="F823" s="238"/>
      <c r="G823" s="238"/>
      <c r="H823" s="236"/>
      <c r="I823" s="236"/>
      <c r="J823" s="236"/>
      <c r="K823" s="238"/>
      <c r="L823" s="238"/>
      <c r="M823" s="238"/>
      <c r="N823" s="237"/>
      <c r="O823" s="237"/>
      <c r="P823" s="237"/>
      <c r="Q823" s="237"/>
      <c r="R823" s="237"/>
      <c r="S823" s="118"/>
      <c r="T823" s="118"/>
      <c r="U823" s="118"/>
      <c r="V823" s="118"/>
    </row>
    <row r="824" spans="1:22" s="119" customFormat="1" ht="75.75" customHeight="1" hidden="1">
      <c r="A824" s="236"/>
      <c r="B824" s="236"/>
      <c r="C824" s="236"/>
      <c r="D824" s="238"/>
      <c r="E824" s="238"/>
      <c r="F824" s="238"/>
      <c r="G824" s="238"/>
      <c r="H824" s="236"/>
      <c r="I824" s="236"/>
      <c r="J824" s="236"/>
      <c r="K824" s="238"/>
      <c r="L824" s="238"/>
      <c r="M824" s="238"/>
      <c r="N824" s="237"/>
      <c r="O824" s="237"/>
      <c r="P824" s="237"/>
      <c r="Q824" s="237"/>
      <c r="R824" s="237"/>
      <c r="S824" s="118"/>
      <c r="T824" s="118"/>
      <c r="U824" s="118"/>
      <c r="V824" s="118"/>
    </row>
    <row r="825" spans="1:22" s="119" customFormat="1" ht="75.75" customHeight="1">
      <c r="A825" s="236" t="s">
        <v>1611</v>
      </c>
      <c r="B825" s="236"/>
      <c r="C825" s="236"/>
      <c r="D825" s="238">
        <v>33762281</v>
      </c>
      <c r="E825" s="238"/>
      <c r="F825" s="238"/>
      <c r="G825" s="238"/>
      <c r="H825" s="236" t="s">
        <v>920</v>
      </c>
      <c r="I825" s="236"/>
      <c r="J825" s="236"/>
      <c r="K825" s="238" t="s">
        <v>920</v>
      </c>
      <c r="L825" s="238"/>
      <c r="M825" s="238"/>
      <c r="N825" s="237" t="s">
        <v>1159</v>
      </c>
      <c r="O825" s="237"/>
      <c r="P825" s="237"/>
      <c r="Q825" s="237"/>
      <c r="R825" s="237"/>
      <c r="S825" s="118"/>
      <c r="T825" s="118"/>
      <c r="U825" s="118"/>
      <c r="V825" s="118"/>
    </row>
    <row r="826" spans="1:22" s="119" customFormat="1" ht="49.5" customHeight="1">
      <c r="A826" s="236"/>
      <c r="B826" s="236"/>
      <c r="C826" s="236"/>
      <c r="D826" s="238"/>
      <c r="E826" s="238"/>
      <c r="F826" s="238"/>
      <c r="G826" s="238"/>
      <c r="H826" s="236"/>
      <c r="I826" s="236"/>
      <c r="J826" s="236"/>
      <c r="K826" s="238"/>
      <c r="L826" s="238"/>
      <c r="M826" s="238"/>
      <c r="N826" s="237"/>
      <c r="O826" s="237"/>
      <c r="P826" s="237"/>
      <c r="Q826" s="237"/>
      <c r="R826" s="237"/>
      <c r="S826" s="118"/>
      <c r="T826" s="118"/>
      <c r="U826" s="118"/>
      <c r="V826" s="118"/>
    </row>
    <row r="827" spans="1:22" s="119" customFormat="1" ht="24" customHeight="1" hidden="1">
      <c r="A827" s="236"/>
      <c r="B827" s="236"/>
      <c r="C827" s="236"/>
      <c r="D827" s="238"/>
      <c r="E827" s="238"/>
      <c r="F827" s="238"/>
      <c r="G827" s="238"/>
      <c r="H827" s="236"/>
      <c r="I827" s="236"/>
      <c r="J827" s="236"/>
      <c r="K827" s="238"/>
      <c r="L827" s="238"/>
      <c r="M827" s="238"/>
      <c r="N827" s="237"/>
      <c r="O827" s="237"/>
      <c r="P827" s="237"/>
      <c r="Q827" s="237"/>
      <c r="R827" s="237"/>
      <c r="S827" s="118"/>
      <c r="T827" s="118"/>
      <c r="U827" s="118"/>
      <c r="V827" s="118"/>
    </row>
    <row r="828" spans="1:22" s="119" customFormat="1" ht="75.75" customHeight="1">
      <c r="A828" s="236" t="s">
        <v>1612</v>
      </c>
      <c r="B828" s="236"/>
      <c r="C828" s="236"/>
      <c r="D828" s="238">
        <v>26531605</v>
      </c>
      <c r="E828" s="238"/>
      <c r="F828" s="238"/>
      <c r="G828" s="238"/>
      <c r="H828" s="236" t="s">
        <v>1876</v>
      </c>
      <c r="I828" s="236"/>
      <c r="J828" s="236"/>
      <c r="K828" s="238" t="s">
        <v>1876</v>
      </c>
      <c r="L828" s="238"/>
      <c r="M828" s="238"/>
      <c r="N828" s="237" t="s">
        <v>1159</v>
      </c>
      <c r="O828" s="237"/>
      <c r="P828" s="237"/>
      <c r="Q828" s="237"/>
      <c r="R828" s="237"/>
      <c r="S828" s="118"/>
      <c r="T828" s="118"/>
      <c r="U828" s="118"/>
      <c r="V828" s="118"/>
    </row>
    <row r="829" spans="1:22" s="119" customFormat="1" ht="75.75" customHeight="1">
      <c r="A829" s="236"/>
      <c r="B829" s="236"/>
      <c r="C829" s="236"/>
      <c r="D829" s="238"/>
      <c r="E829" s="238"/>
      <c r="F829" s="238"/>
      <c r="G829" s="238"/>
      <c r="H829" s="236"/>
      <c r="I829" s="236"/>
      <c r="J829" s="236"/>
      <c r="K829" s="238"/>
      <c r="L829" s="238"/>
      <c r="M829" s="238"/>
      <c r="N829" s="237"/>
      <c r="O829" s="237"/>
      <c r="P829" s="237"/>
      <c r="Q829" s="237"/>
      <c r="R829" s="237"/>
      <c r="S829" s="118"/>
      <c r="T829" s="118"/>
      <c r="U829" s="118"/>
      <c r="V829" s="118"/>
    </row>
    <row r="830" spans="1:22" s="119" customFormat="1" ht="18" customHeight="1">
      <c r="A830" s="236"/>
      <c r="B830" s="236"/>
      <c r="C830" s="236"/>
      <c r="D830" s="238"/>
      <c r="E830" s="238"/>
      <c r="F830" s="238"/>
      <c r="G830" s="238"/>
      <c r="H830" s="236"/>
      <c r="I830" s="236"/>
      <c r="J830" s="236"/>
      <c r="K830" s="238"/>
      <c r="L830" s="238"/>
      <c r="M830" s="238"/>
      <c r="N830" s="237"/>
      <c r="O830" s="237"/>
      <c r="P830" s="237"/>
      <c r="Q830" s="237"/>
      <c r="R830" s="237"/>
      <c r="S830" s="118"/>
      <c r="T830" s="118"/>
      <c r="U830" s="118"/>
      <c r="V830" s="118"/>
    </row>
    <row r="831" spans="1:22" s="119" customFormat="1" ht="75.75" customHeight="1">
      <c r="A831" s="236" t="s">
        <v>1613</v>
      </c>
      <c r="B831" s="236"/>
      <c r="C831" s="236"/>
      <c r="D831" s="238">
        <v>25219024</v>
      </c>
      <c r="E831" s="238"/>
      <c r="F831" s="238"/>
      <c r="G831" s="238"/>
      <c r="H831" s="236" t="s">
        <v>921</v>
      </c>
      <c r="I831" s="236"/>
      <c r="J831" s="236"/>
      <c r="K831" s="238" t="s">
        <v>921</v>
      </c>
      <c r="L831" s="238"/>
      <c r="M831" s="238"/>
      <c r="N831" s="237" t="s">
        <v>1159</v>
      </c>
      <c r="O831" s="237"/>
      <c r="P831" s="237"/>
      <c r="Q831" s="237"/>
      <c r="R831" s="237"/>
      <c r="S831" s="118"/>
      <c r="T831" s="118"/>
      <c r="U831" s="118"/>
      <c r="V831" s="118"/>
    </row>
    <row r="832" spans="1:22" s="119" customFormat="1" ht="72.75" customHeight="1">
      <c r="A832" s="236"/>
      <c r="B832" s="236"/>
      <c r="C832" s="236"/>
      <c r="D832" s="238"/>
      <c r="E832" s="238"/>
      <c r="F832" s="238"/>
      <c r="G832" s="238"/>
      <c r="H832" s="236"/>
      <c r="I832" s="236"/>
      <c r="J832" s="236"/>
      <c r="K832" s="238"/>
      <c r="L832" s="238"/>
      <c r="M832" s="238"/>
      <c r="N832" s="237"/>
      <c r="O832" s="237"/>
      <c r="P832" s="237"/>
      <c r="Q832" s="237"/>
      <c r="R832" s="237"/>
      <c r="S832" s="118"/>
      <c r="T832" s="118"/>
      <c r="U832" s="118"/>
      <c r="V832" s="118"/>
    </row>
    <row r="833" spans="1:22" s="119" customFormat="1" ht="42" customHeight="1" hidden="1">
      <c r="A833" s="236"/>
      <c r="B833" s="236"/>
      <c r="C833" s="236"/>
      <c r="D833" s="238"/>
      <c r="E833" s="238"/>
      <c r="F833" s="238"/>
      <c r="G833" s="238"/>
      <c r="H833" s="236"/>
      <c r="I833" s="236"/>
      <c r="J833" s="236"/>
      <c r="K833" s="238"/>
      <c r="L833" s="238"/>
      <c r="M833" s="238"/>
      <c r="N833" s="237"/>
      <c r="O833" s="237"/>
      <c r="P833" s="237"/>
      <c r="Q833" s="237"/>
      <c r="R833" s="237"/>
      <c r="S833" s="118"/>
      <c r="T833" s="118"/>
      <c r="U833" s="118"/>
      <c r="V833" s="118"/>
    </row>
    <row r="834" spans="1:22" s="119" customFormat="1" ht="75.75" customHeight="1">
      <c r="A834" s="236" t="s">
        <v>1614</v>
      </c>
      <c r="B834" s="236"/>
      <c r="C834" s="236"/>
      <c r="D834" s="238">
        <v>33932452</v>
      </c>
      <c r="E834" s="238"/>
      <c r="F834" s="238"/>
      <c r="G834" s="238"/>
      <c r="H834" s="236" t="s">
        <v>922</v>
      </c>
      <c r="I834" s="236"/>
      <c r="J834" s="236"/>
      <c r="K834" s="238" t="s">
        <v>922</v>
      </c>
      <c r="L834" s="238"/>
      <c r="M834" s="238"/>
      <c r="N834" s="237" t="s">
        <v>1159</v>
      </c>
      <c r="O834" s="237"/>
      <c r="P834" s="237"/>
      <c r="Q834" s="237"/>
      <c r="R834" s="237"/>
      <c r="S834" s="118"/>
      <c r="T834" s="118"/>
      <c r="U834" s="118"/>
      <c r="V834" s="118"/>
    </row>
    <row r="835" spans="1:22" s="119" customFormat="1" ht="75.75" customHeight="1">
      <c r="A835" s="236"/>
      <c r="B835" s="236"/>
      <c r="C835" s="236"/>
      <c r="D835" s="238"/>
      <c r="E835" s="238"/>
      <c r="F835" s="238"/>
      <c r="G835" s="238"/>
      <c r="H835" s="236"/>
      <c r="I835" s="236"/>
      <c r="J835" s="236"/>
      <c r="K835" s="238"/>
      <c r="L835" s="238"/>
      <c r="M835" s="238"/>
      <c r="N835" s="237"/>
      <c r="O835" s="237"/>
      <c r="P835" s="237"/>
      <c r="Q835" s="237"/>
      <c r="R835" s="237"/>
      <c r="S835" s="118"/>
      <c r="T835" s="118"/>
      <c r="U835" s="118"/>
      <c r="V835" s="118"/>
    </row>
    <row r="836" spans="1:22" s="119" customFormat="1" ht="16.5" customHeight="1">
      <c r="A836" s="236"/>
      <c r="B836" s="236"/>
      <c r="C836" s="236"/>
      <c r="D836" s="238"/>
      <c r="E836" s="238"/>
      <c r="F836" s="238"/>
      <c r="G836" s="238"/>
      <c r="H836" s="236"/>
      <c r="I836" s="236"/>
      <c r="J836" s="236"/>
      <c r="K836" s="238"/>
      <c r="L836" s="238"/>
      <c r="M836" s="238"/>
      <c r="N836" s="237"/>
      <c r="O836" s="237"/>
      <c r="P836" s="237"/>
      <c r="Q836" s="237"/>
      <c r="R836" s="237"/>
      <c r="S836" s="118"/>
      <c r="T836" s="118"/>
      <c r="U836" s="118"/>
      <c r="V836" s="118"/>
    </row>
    <row r="837" spans="1:22" s="119" customFormat="1" ht="75.75" customHeight="1">
      <c r="A837" s="250" t="s">
        <v>1005</v>
      </c>
      <c r="B837" s="250"/>
      <c r="C837" s="250"/>
      <c r="D837" s="238">
        <v>25066313</v>
      </c>
      <c r="E837" s="238"/>
      <c r="F837" s="238"/>
      <c r="G837" s="238"/>
      <c r="H837" s="236" t="s">
        <v>923</v>
      </c>
      <c r="I837" s="236"/>
      <c r="J837" s="236"/>
      <c r="K837" s="238" t="s">
        <v>923</v>
      </c>
      <c r="L837" s="238"/>
      <c r="M837" s="238"/>
      <c r="N837" s="237" t="s">
        <v>1615</v>
      </c>
      <c r="O837" s="237"/>
      <c r="P837" s="237"/>
      <c r="Q837" s="237"/>
      <c r="R837" s="237"/>
      <c r="S837" s="118"/>
      <c r="T837" s="118"/>
      <c r="U837" s="118"/>
      <c r="V837" s="118"/>
    </row>
    <row r="838" spans="1:22" s="119" customFormat="1" ht="75.75" customHeight="1">
      <c r="A838" s="250"/>
      <c r="B838" s="250"/>
      <c r="C838" s="250"/>
      <c r="D838" s="238"/>
      <c r="E838" s="238"/>
      <c r="F838" s="238"/>
      <c r="G838" s="238"/>
      <c r="H838" s="236"/>
      <c r="I838" s="236"/>
      <c r="J838" s="236"/>
      <c r="K838" s="238"/>
      <c r="L838" s="238"/>
      <c r="M838" s="238"/>
      <c r="N838" s="237"/>
      <c r="O838" s="237"/>
      <c r="P838" s="237"/>
      <c r="Q838" s="237"/>
      <c r="R838" s="237"/>
      <c r="S838" s="118"/>
      <c r="T838" s="118"/>
      <c r="U838" s="118"/>
      <c r="V838" s="118"/>
    </row>
    <row r="839" spans="1:22" s="119" customFormat="1" ht="26.25" customHeight="1">
      <c r="A839" s="250"/>
      <c r="B839" s="250"/>
      <c r="C839" s="250"/>
      <c r="D839" s="238"/>
      <c r="E839" s="238"/>
      <c r="F839" s="238"/>
      <c r="G839" s="238"/>
      <c r="H839" s="236"/>
      <c r="I839" s="236"/>
      <c r="J839" s="236"/>
      <c r="K839" s="238"/>
      <c r="L839" s="238"/>
      <c r="M839" s="238"/>
      <c r="N839" s="237"/>
      <c r="O839" s="237"/>
      <c r="P839" s="237"/>
      <c r="Q839" s="237"/>
      <c r="R839" s="237"/>
      <c r="S839" s="118"/>
      <c r="T839" s="118"/>
      <c r="U839" s="118"/>
      <c r="V839" s="118"/>
    </row>
    <row r="840" spans="1:22" s="119" customFormat="1" ht="75.75" customHeight="1" hidden="1">
      <c r="A840" s="250"/>
      <c r="B840" s="250"/>
      <c r="C840" s="250"/>
      <c r="D840" s="238"/>
      <c r="E840" s="238"/>
      <c r="F840" s="238"/>
      <c r="G840" s="238"/>
      <c r="H840" s="236"/>
      <c r="I840" s="236"/>
      <c r="J840" s="236"/>
      <c r="K840" s="238"/>
      <c r="L840" s="238"/>
      <c r="M840" s="238"/>
      <c r="N840" s="237"/>
      <c r="O840" s="237"/>
      <c r="P840" s="237"/>
      <c r="Q840" s="237"/>
      <c r="R840" s="237"/>
      <c r="S840" s="118"/>
      <c r="T840" s="118"/>
      <c r="U840" s="118"/>
      <c r="V840" s="118"/>
    </row>
    <row r="841" spans="1:22" s="119" customFormat="1" ht="75.75" customHeight="1">
      <c r="A841" s="236" t="s">
        <v>1616</v>
      </c>
      <c r="B841" s="236"/>
      <c r="C841" s="236"/>
      <c r="D841" s="238">
        <v>26589421</v>
      </c>
      <c r="E841" s="238"/>
      <c r="F841" s="238"/>
      <c r="G841" s="238"/>
      <c r="H841" s="236" t="s">
        <v>924</v>
      </c>
      <c r="I841" s="236"/>
      <c r="J841" s="236"/>
      <c r="K841" s="238" t="s">
        <v>924</v>
      </c>
      <c r="L841" s="238"/>
      <c r="M841" s="238"/>
      <c r="N841" s="237" t="s">
        <v>1159</v>
      </c>
      <c r="O841" s="237"/>
      <c r="P841" s="237"/>
      <c r="Q841" s="237"/>
      <c r="R841" s="237"/>
      <c r="S841" s="118"/>
      <c r="T841" s="118"/>
      <c r="U841" s="118"/>
      <c r="V841" s="118"/>
    </row>
    <row r="842" spans="1:22" s="119" customFormat="1" ht="75.75" customHeight="1">
      <c r="A842" s="236"/>
      <c r="B842" s="236"/>
      <c r="C842" s="236"/>
      <c r="D842" s="238"/>
      <c r="E842" s="238"/>
      <c r="F842" s="238"/>
      <c r="G842" s="238"/>
      <c r="H842" s="236"/>
      <c r="I842" s="236"/>
      <c r="J842" s="236"/>
      <c r="K842" s="238"/>
      <c r="L842" s="238"/>
      <c r="M842" s="238"/>
      <c r="N842" s="237"/>
      <c r="O842" s="237"/>
      <c r="P842" s="237"/>
      <c r="Q842" s="237"/>
      <c r="R842" s="237"/>
      <c r="S842" s="118"/>
      <c r="T842" s="118"/>
      <c r="U842" s="118"/>
      <c r="V842" s="118"/>
    </row>
    <row r="843" spans="1:22" s="119" customFormat="1" ht="75.75" customHeight="1">
      <c r="A843" s="236"/>
      <c r="B843" s="236"/>
      <c r="C843" s="236"/>
      <c r="D843" s="238"/>
      <c r="E843" s="238"/>
      <c r="F843" s="238"/>
      <c r="G843" s="238"/>
      <c r="H843" s="236"/>
      <c r="I843" s="236"/>
      <c r="J843" s="236"/>
      <c r="K843" s="238"/>
      <c r="L843" s="238"/>
      <c r="M843" s="238"/>
      <c r="N843" s="237"/>
      <c r="O843" s="237"/>
      <c r="P843" s="237"/>
      <c r="Q843" s="237"/>
      <c r="R843" s="237"/>
      <c r="S843" s="118"/>
      <c r="T843" s="118"/>
      <c r="U843" s="118"/>
      <c r="V843" s="118"/>
    </row>
    <row r="844" spans="1:22" s="119" customFormat="1" ht="75.75" customHeight="1">
      <c r="A844" s="236" t="s">
        <v>1617</v>
      </c>
      <c r="B844" s="236"/>
      <c r="C844" s="236"/>
      <c r="D844" s="238">
        <v>26483243</v>
      </c>
      <c r="E844" s="238"/>
      <c r="F844" s="238"/>
      <c r="G844" s="238"/>
      <c r="H844" s="236" t="s">
        <v>925</v>
      </c>
      <c r="I844" s="236"/>
      <c r="J844" s="236"/>
      <c r="K844" s="238" t="s">
        <v>925</v>
      </c>
      <c r="L844" s="238"/>
      <c r="M844" s="238"/>
      <c r="N844" s="237" t="s">
        <v>1159</v>
      </c>
      <c r="O844" s="237"/>
      <c r="P844" s="237"/>
      <c r="Q844" s="237"/>
      <c r="R844" s="237"/>
      <c r="S844" s="118"/>
      <c r="T844" s="118"/>
      <c r="U844" s="118"/>
      <c r="V844" s="118"/>
    </row>
    <row r="845" spans="1:22" s="119" customFormat="1" ht="75.75" customHeight="1">
      <c r="A845" s="236"/>
      <c r="B845" s="236"/>
      <c r="C845" s="236"/>
      <c r="D845" s="238"/>
      <c r="E845" s="238"/>
      <c r="F845" s="238"/>
      <c r="G845" s="238"/>
      <c r="H845" s="236"/>
      <c r="I845" s="236"/>
      <c r="J845" s="236"/>
      <c r="K845" s="238"/>
      <c r="L845" s="238"/>
      <c r="M845" s="238"/>
      <c r="N845" s="237"/>
      <c r="O845" s="237"/>
      <c r="P845" s="237"/>
      <c r="Q845" s="237"/>
      <c r="R845" s="237"/>
      <c r="S845" s="118"/>
      <c r="T845" s="118"/>
      <c r="U845" s="118"/>
      <c r="V845" s="118"/>
    </row>
    <row r="846" spans="1:22" s="119" customFormat="1" ht="15.75" customHeight="1">
      <c r="A846" s="236"/>
      <c r="B846" s="236"/>
      <c r="C846" s="236"/>
      <c r="D846" s="238"/>
      <c r="E846" s="238"/>
      <c r="F846" s="238"/>
      <c r="G846" s="238"/>
      <c r="H846" s="236"/>
      <c r="I846" s="236"/>
      <c r="J846" s="236"/>
      <c r="K846" s="238"/>
      <c r="L846" s="238"/>
      <c r="M846" s="238"/>
      <c r="N846" s="237"/>
      <c r="O846" s="237"/>
      <c r="P846" s="237"/>
      <c r="Q846" s="237"/>
      <c r="R846" s="237"/>
      <c r="S846" s="118"/>
      <c r="T846" s="118"/>
      <c r="U846" s="118"/>
      <c r="V846" s="118"/>
    </row>
    <row r="847" spans="1:22" s="119" customFormat="1" ht="75.75" customHeight="1" hidden="1">
      <c r="A847" s="236"/>
      <c r="B847" s="236"/>
      <c r="C847" s="236"/>
      <c r="D847" s="238"/>
      <c r="E847" s="238"/>
      <c r="F847" s="238"/>
      <c r="G847" s="238"/>
      <c r="H847" s="236"/>
      <c r="I847" s="236"/>
      <c r="J847" s="236"/>
      <c r="K847" s="238"/>
      <c r="L847" s="238"/>
      <c r="M847" s="238"/>
      <c r="N847" s="237"/>
      <c r="O847" s="237"/>
      <c r="P847" s="237"/>
      <c r="Q847" s="237"/>
      <c r="R847" s="237"/>
      <c r="S847" s="118"/>
      <c r="T847" s="118"/>
      <c r="U847" s="118"/>
      <c r="V847" s="118"/>
    </row>
    <row r="848" spans="1:22" s="119" customFormat="1" ht="75.75" customHeight="1">
      <c r="A848" s="236" t="s">
        <v>1618</v>
      </c>
      <c r="B848" s="236"/>
      <c r="C848" s="236"/>
      <c r="D848" s="238">
        <v>33436449</v>
      </c>
      <c r="E848" s="238"/>
      <c r="F848" s="238"/>
      <c r="G848" s="238"/>
      <c r="H848" s="236" t="s">
        <v>926</v>
      </c>
      <c r="I848" s="236"/>
      <c r="J848" s="236"/>
      <c r="K848" s="238" t="s">
        <v>926</v>
      </c>
      <c r="L848" s="238"/>
      <c r="M848" s="238"/>
      <c r="N848" s="237" t="s">
        <v>1159</v>
      </c>
      <c r="O848" s="237"/>
      <c r="P848" s="237"/>
      <c r="Q848" s="237"/>
      <c r="R848" s="237"/>
      <c r="S848" s="118"/>
      <c r="T848" s="118"/>
      <c r="U848" s="118"/>
      <c r="V848" s="118"/>
    </row>
    <row r="849" spans="1:22" s="119" customFormat="1" ht="75.75" customHeight="1">
      <c r="A849" s="236"/>
      <c r="B849" s="236"/>
      <c r="C849" s="236"/>
      <c r="D849" s="238"/>
      <c r="E849" s="238"/>
      <c r="F849" s="238"/>
      <c r="G849" s="238"/>
      <c r="H849" s="236"/>
      <c r="I849" s="236"/>
      <c r="J849" s="236"/>
      <c r="K849" s="238"/>
      <c r="L849" s="238"/>
      <c r="M849" s="238"/>
      <c r="N849" s="237"/>
      <c r="O849" s="237"/>
      <c r="P849" s="237"/>
      <c r="Q849" s="237"/>
      <c r="R849" s="237"/>
      <c r="S849" s="118"/>
      <c r="T849" s="118"/>
      <c r="U849" s="118"/>
      <c r="V849" s="118"/>
    </row>
    <row r="850" spans="1:22" s="119" customFormat="1" ht="75.75" customHeight="1">
      <c r="A850" s="236"/>
      <c r="B850" s="236"/>
      <c r="C850" s="236"/>
      <c r="D850" s="238"/>
      <c r="E850" s="238"/>
      <c r="F850" s="238"/>
      <c r="G850" s="238"/>
      <c r="H850" s="236"/>
      <c r="I850" s="236"/>
      <c r="J850" s="236"/>
      <c r="K850" s="238"/>
      <c r="L850" s="238"/>
      <c r="M850" s="238"/>
      <c r="N850" s="237"/>
      <c r="O850" s="237"/>
      <c r="P850" s="237"/>
      <c r="Q850" s="237"/>
      <c r="R850" s="237"/>
      <c r="S850" s="118"/>
      <c r="T850" s="118"/>
      <c r="U850" s="118"/>
      <c r="V850" s="118"/>
    </row>
    <row r="851" spans="1:22" s="119" customFormat="1" ht="75.75" customHeight="1">
      <c r="A851" s="236" t="s">
        <v>1619</v>
      </c>
      <c r="B851" s="236"/>
      <c r="C851" s="236"/>
      <c r="D851" s="238">
        <v>25070881</v>
      </c>
      <c r="E851" s="238"/>
      <c r="F851" s="238"/>
      <c r="G851" s="238"/>
      <c r="H851" s="236" t="s">
        <v>927</v>
      </c>
      <c r="I851" s="236"/>
      <c r="J851" s="236"/>
      <c r="K851" s="238" t="s">
        <v>927</v>
      </c>
      <c r="L851" s="238"/>
      <c r="M851" s="238"/>
      <c r="N851" s="237" t="s">
        <v>1159</v>
      </c>
      <c r="O851" s="237"/>
      <c r="P851" s="237"/>
      <c r="Q851" s="237"/>
      <c r="R851" s="237"/>
      <c r="S851" s="118"/>
      <c r="T851" s="118"/>
      <c r="U851" s="118"/>
      <c r="V851" s="118"/>
    </row>
    <row r="852" spans="1:22" s="119" customFormat="1" ht="75.75" customHeight="1">
      <c r="A852" s="236"/>
      <c r="B852" s="236"/>
      <c r="C852" s="236"/>
      <c r="D852" s="238"/>
      <c r="E852" s="238"/>
      <c r="F852" s="238"/>
      <c r="G852" s="238"/>
      <c r="H852" s="236"/>
      <c r="I852" s="236"/>
      <c r="J852" s="236"/>
      <c r="K852" s="238"/>
      <c r="L852" s="238"/>
      <c r="M852" s="238"/>
      <c r="N852" s="237"/>
      <c r="O852" s="237"/>
      <c r="P852" s="237"/>
      <c r="Q852" s="237"/>
      <c r="R852" s="237"/>
      <c r="S852" s="118"/>
      <c r="T852" s="118"/>
      <c r="U852" s="118"/>
      <c r="V852" s="118"/>
    </row>
    <row r="853" spans="1:22" s="119" customFormat="1" ht="75.75" customHeight="1">
      <c r="A853" s="236"/>
      <c r="B853" s="236"/>
      <c r="C853" s="236"/>
      <c r="D853" s="238"/>
      <c r="E853" s="238"/>
      <c r="F853" s="238"/>
      <c r="G853" s="238"/>
      <c r="H853" s="236"/>
      <c r="I853" s="236"/>
      <c r="J853" s="236"/>
      <c r="K853" s="238"/>
      <c r="L853" s="238"/>
      <c r="M853" s="238"/>
      <c r="N853" s="237"/>
      <c r="O853" s="237"/>
      <c r="P853" s="237"/>
      <c r="Q853" s="237"/>
      <c r="R853" s="237"/>
      <c r="S853" s="118"/>
      <c r="T853" s="118"/>
      <c r="U853" s="118"/>
      <c r="V853" s="118"/>
    </row>
    <row r="854" spans="1:22" s="119" customFormat="1" ht="27.75" customHeight="1">
      <c r="A854" s="236"/>
      <c r="B854" s="236"/>
      <c r="C854" s="236"/>
      <c r="D854" s="238"/>
      <c r="E854" s="238"/>
      <c r="F854" s="238"/>
      <c r="G854" s="238"/>
      <c r="H854" s="236"/>
      <c r="I854" s="236"/>
      <c r="J854" s="236"/>
      <c r="K854" s="238"/>
      <c r="L854" s="238"/>
      <c r="M854" s="238"/>
      <c r="N854" s="237"/>
      <c r="O854" s="237"/>
      <c r="P854" s="237"/>
      <c r="Q854" s="237"/>
      <c r="R854" s="237"/>
      <c r="S854" s="118"/>
      <c r="T854" s="118"/>
      <c r="U854" s="118"/>
      <c r="V854" s="118"/>
    </row>
    <row r="855" spans="1:22" s="119" customFormat="1" ht="75.75" customHeight="1">
      <c r="A855" s="236" t="s">
        <v>1620</v>
      </c>
      <c r="B855" s="236"/>
      <c r="C855" s="236"/>
      <c r="D855" s="238">
        <v>25072555</v>
      </c>
      <c r="E855" s="238"/>
      <c r="F855" s="238"/>
      <c r="G855" s="238"/>
      <c r="H855" s="236" t="s">
        <v>928</v>
      </c>
      <c r="I855" s="236"/>
      <c r="J855" s="236"/>
      <c r="K855" s="238" t="s">
        <v>928</v>
      </c>
      <c r="L855" s="238"/>
      <c r="M855" s="238"/>
      <c r="N855" s="237" t="s">
        <v>1159</v>
      </c>
      <c r="O855" s="237"/>
      <c r="P855" s="237"/>
      <c r="Q855" s="237"/>
      <c r="R855" s="237"/>
      <c r="S855" s="118"/>
      <c r="T855" s="118"/>
      <c r="U855" s="118"/>
      <c r="V855" s="118"/>
    </row>
    <row r="856" spans="1:22" s="119" customFormat="1" ht="75.75" customHeight="1">
      <c r="A856" s="236"/>
      <c r="B856" s="236"/>
      <c r="C856" s="236"/>
      <c r="D856" s="238"/>
      <c r="E856" s="238"/>
      <c r="F856" s="238"/>
      <c r="G856" s="238"/>
      <c r="H856" s="236"/>
      <c r="I856" s="236"/>
      <c r="J856" s="236"/>
      <c r="K856" s="238"/>
      <c r="L856" s="238"/>
      <c r="M856" s="238"/>
      <c r="N856" s="237"/>
      <c r="O856" s="237"/>
      <c r="P856" s="237"/>
      <c r="Q856" s="237"/>
      <c r="R856" s="237"/>
      <c r="S856" s="118"/>
      <c r="T856" s="118"/>
      <c r="U856" s="118"/>
      <c r="V856" s="118"/>
    </row>
    <row r="857" spans="1:22" s="119" customFormat="1" ht="75.75" customHeight="1">
      <c r="A857" s="236"/>
      <c r="B857" s="236"/>
      <c r="C857" s="236"/>
      <c r="D857" s="238"/>
      <c r="E857" s="238"/>
      <c r="F857" s="238"/>
      <c r="G857" s="238"/>
      <c r="H857" s="236"/>
      <c r="I857" s="236"/>
      <c r="J857" s="236"/>
      <c r="K857" s="238"/>
      <c r="L857" s="238"/>
      <c r="M857" s="238"/>
      <c r="N857" s="237"/>
      <c r="O857" s="237"/>
      <c r="P857" s="237"/>
      <c r="Q857" s="237"/>
      <c r="R857" s="237"/>
      <c r="S857" s="118"/>
      <c r="T857" s="118"/>
      <c r="U857" s="118"/>
      <c r="V857" s="118"/>
    </row>
    <row r="858" spans="1:22" s="119" customFormat="1" ht="75.75" customHeight="1">
      <c r="A858" s="236" t="s">
        <v>1621</v>
      </c>
      <c r="B858" s="236"/>
      <c r="C858" s="236"/>
      <c r="D858" s="238">
        <v>25952687</v>
      </c>
      <c r="E858" s="238"/>
      <c r="F858" s="238"/>
      <c r="G858" s="238"/>
      <c r="H858" s="236" t="s">
        <v>1888</v>
      </c>
      <c r="I858" s="236"/>
      <c r="J858" s="236"/>
      <c r="K858" s="238" t="s">
        <v>1888</v>
      </c>
      <c r="L858" s="238"/>
      <c r="M858" s="238"/>
      <c r="N858" s="237" t="s">
        <v>1159</v>
      </c>
      <c r="O858" s="237"/>
      <c r="P858" s="237"/>
      <c r="Q858" s="237"/>
      <c r="R858" s="237"/>
      <c r="S858" s="118"/>
      <c r="T858" s="118"/>
      <c r="U858" s="118"/>
      <c r="V858" s="118"/>
    </row>
    <row r="859" spans="1:22" s="119" customFormat="1" ht="75.75" customHeight="1">
      <c r="A859" s="236"/>
      <c r="B859" s="236"/>
      <c r="C859" s="236"/>
      <c r="D859" s="238"/>
      <c r="E859" s="238"/>
      <c r="F859" s="238"/>
      <c r="G859" s="238"/>
      <c r="H859" s="236"/>
      <c r="I859" s="236"/>
      <c r="J859" s="236"/>
      <c r="K859" s="238"/>
      <c r="L859" s="238"/>
      <c r="M859" s="238"/>
      <c r="N859" s="237"/>
      <c r="O859" s="237"/>
      <c r="P859" s="237"/>
      <c r="Q859" s="237"/>
      <c r="R859" s="237"/>
      <c r="S859" s="118"/>
      <c r="T859" s="118"/>
      <c r="U859" s="118"/>
      <c r="V859" s="118"/>
    </row>
    <row r="860" spans="1:22" s="119" customFormat="1" ht="75.75" customHeight="1">
      <c r="A860" s="236" t="s">
        <v>1622</v>
      </c>
      <c r="B860" s="236"/>
      <c r="C860" s="236"/>
      <c r="D860" s="238">
        <v>33560920</v>
      </c>
      <c r="E860" s="238"/>
      <c r="F860" s="238"/>
      <c r="G860" s="238"/>
      <c r="H860" s="236" t="s">
        <v>1889</v>
      </c>
      <c r="I860" s="236"/>
      <c r="J860" s="236"/>
      <c r="K860" s="238" t="s">
        <v>1889</v>
      </c>
      <c r="L860" s="238"/>
      <c r="M860" s="238"/>
      <c r="N860" s="237" t="s">
        <v>1159</v>
      </c>
      <c r="O860" s="237"/>
      <c r="P860" s="237"/>
      <c r="Q860" s="237"/>
      <c r="R860" s="237"/>
      <c r="S860" s="118"/>
      <c r="T860" s="118"/>
      <c r="U860" s="118"/>
      <c r="V860" s="118"/>
    </row>
    <row r="861" spans="1:22" s="119" customFormat="1" ht="75.75" customHeight="1">
      <c r="A861" s="236"/>
      <c r="B861" s="236"/>
      <c r="C861" s="236"/>
      <c r="D861" s="238"/>
      <c r="E861" s="238"/>
      <c r="F861" s="238"/>
      <c r="G861" s="238"/>
      <c r="H861" s="236"/>
      <c r="I861" s="236"/>
      <c r="J861" s="236"/>
      <c r="K861" s="238"/>
      <c r="L861" s="238"/>
      <c r="M861" s="238"/>
      <c r="N861" s="237"/>
      <c r="O861" s="237"/>
      <c r="P861" s="237"/>
      <c r="Q861" s="237"/>
      <c r="R861" s="237"/>
      <c r="S861" s="118"/>
      <c r="T861" s="118"/>
      <c r="U861" s="118"/>
      <c r="V861" s="118"/>
    </row>
    <row r="862" spans="1:22" s="119" customFormat="1" ht="75.75" customHeight="1">
      <c r="A862" s="236" t="s">
        <v>1623</v>
      </c>
      <c r="B862" s="236"/>
      <c r="C862" s="236"/>
      <c r="D862" s="238">
        <v>33527238</v>
      </c>
      <c r="E862" s="238"/>
      <c r="F862" s="238"/>
      <c r="G862" s="238"/>
      <c r="H862" s="236" t="s">
        <v>1890</v>
      </c>
      <c r="I862" s="236"/>
      <c r="J862" s="236"/>
      <c r="K862" s="238" t="s">
        <v>1890</v>
      </c>
      <c r="L862" s="238"/>
      <c r="M862" s="238"/>
      <c r="N862" s="237" t="s">
        <v>1159</v>
      </c>
      <c r="O862" s="237"/>
      <c r="P862" s="237"/>
      <c r="Q862" s="237"/>
      <c r="R862" s="237"/>
      <c r="S862" s="118"/>
      <c r="T862" s="118"/>
      <c r="U862" s="118"/>
      <c r="V862" s="118"/>
    </row>
    <row r="863" spans="1:22" s="119" customFormat="1" ht="75.75" customHeight="1">
      <c r="A863" s="236"/>
      <c r="B863" s="236"/>
      <c r="C863" s="236"/>
      <c r="D863" s="238"/>
      <c r="E863" s="238"/>
      <c r="F863" s="238"/>
      <c r="G863" s="238"/>
      <c r="H863" s="236"/>
      <c r="I863" s="236"/>
      <c r="J863" s="236"/>
      <c r="K863" s="238"/>
      <c r="L863" s="238"/>
      <c r="M863" s="238"/>
      <c r="N863" s="237"/>
      <c r="O863" s="237"/>
      <c r="P863" s="237"/>
      <c r="Q863" s="237"/>
      <c r="R863" s="237"/>
      <c r="S863" s="118"/>
      <c r="T863" s="118"/>
      <c r="U863" s="118"/>
      <c r="V863" s="118"/>
    </row>
    <row r="864" spans="1:22" s="119" customFormat="1" ht="75.75" customHeight="1">
      <c r="A864" s="236" t="s">
        <v>1624</v>
      </c>
      <c r="B864" s="236"/>
      <c r="C864" s="236"/>
      <c r="D864" s="238">
        <v>33617331</v>
      </c>
      <c r="E864" s="238"/>
      <c r="F864" s="238"/>
      <c r="G864" s="238"/>
      <c r="H864" s="236" t="s">
        <v>1891</v>
      </c>
      <c r="I864" s="236"/>
      <c r="J864" s="236"/>
      <c r="K864" s="238" t="s">
        <v>1891</v>
      </c>
      <c r="L864" s="238"/>
      <c r="M864" s="238"/>
      <c r="N864" s="237" t="s">
        <v>1159</v>
      </c>
      <c r="O864" s="237"/>
      <c r="P864" s="237"/>
      <c r="Q864" s="237"/>
      <c r="R864" s="237"/>
      <c r="S864" s="118"/>
      <c r="T864" s="118"/>
      <c r="U864" s="118"/>
      <c r="V864" s="118"/>
    </row>
    <row r="865" spans="1:22" s="119" customFormat="1" ht="75.75" customHeight="1">
      <c r="A865" s="236"/>
      <c r="B865" s="236"/>
      <c r="C865" s="236"/>
      <c r="D865" s="238"/>
      <c r="E865" s="238"/>
      <c r="F865" s="238"/>
      <c r="G865" s="238"/>
      <c r="H865" s="236"/>
      <c r="I865" s="236"/>
      <c r="J865" s="236"/>
      <c r="K865" s="238"/>
      <c r="L865" s="238"/>
      <c r="M865" s="238"/>
      <c r="N865" s="237"/>
      <c r="O865" s="237"/>
      <c r="P865" s="237"/>
      <c r="Q865" s="237"/>
      <c r="R865" s="237"/>
      <c r="S865" s="118"/>
      <c r="T865" s="118"/>
      <c r="U865" s="118"/>
      <c r="V865" s="118"/>
    </row>
    <row r="866" spans="1:22" s="119" customFormat="1" ht="75.75" customHeight="1">
      <c r="A866" s="236" t="s">
        <v>1892</v>
      </c>
      <c r="B866" s="236"/>
      <c r="C866" s="236"/>
      <c r="D866" s="238">
        <v>33439655</v>
      </c>
      <c r="E866" s="238"/>
      <c r="F866" s="238"/>
      <c r="G866" s="238"/>
      <c r="H866" s="236" t="s">
        <v>1893</v>
      </c>
      <c r="I866" s="236"/>
      <c r="J866" s="236"/>
      <c r="K866" s="238" t="s">
        <v>1893</v>
      </c>
      <c r="L866" s="238"/>
      <c r="M866" s="238"/>
      <c r="N866" s="237" t="s">
        <v>1159</v>
      </c>
      <c r="O866" s="237"/>
      <c r="P866" s="237"/>
      <c r="Q866" s="237"/>
      <c r="R866" s="237"/>
      <c r="S866" s="118"/>
      <c r="T866" s="118"/>
      <c r="U866" s="118"/>
      <c r="V866" s="118"/>
    </row>
    <row r="867" spans="1:22" s="119" customFormat="1" ht="75.75" customHeight="1">
      <c r="A867" s="236"/>
      <c r="B867" s="236"/>
      <c r="C867" s="236"/>
      <c r="D867" s="238"/>
      <c r="E867" s="238"/>
      <c r="F867" s="238"/>
      <c r="G867" s="238"/>
      <c r="H867" s="236"/>
      <c r="I867" s="236"/>
      <c r="J867" s="236"/>
      <c r="K867" s="238"/>
      <c r="L867" s="238"/>
      <c r="M867" s="238"/>
      <c r="N867" s="237"/>
      <c r="O867" s="237"/>
      <c r="P867" s="237"/>
      <c r="Q867" s="237"/>
      <c r="R867" s="237"/>
      <c r="S867" s="118"/>
      <c r="T867" s="118"/>
      <c r="U867" s="118"/>
      <c r="V867" s="118"/>
    </row>
    <row r="868" spans="1:22" s="119" customFormat="1" ht="75.75" customHeight="1">
      <c r="A868" s="236" t="s">
        <v>1625</v>
      </c>
      <c r="B868" s="236"/>
      <c r="C868" s="236"/>
      <c r="D868" s="238">
        <v>33484006</v>
      </c>
      <c r="E868" s="238"/>
      <c r="F868" s="238"/>
      <c r="G868" s="238"/>
      <c r="H868" s="236" t="s">
        <v>1894</v>
      </c>
      <c r="I868" s="236"/>
      <c r="J868" s="236"/>
      <c r="K868" s="238" t="s">
        <v>1894</v>
      </c>
      <c r="L868" s="238"/>
      <c r="M868" s="238"/>
      <c r="N868" s="237" t="s">
        <v>1159</v>
      </c>
      <c r="O868" s="237"/>
      <c r="P868" s="237"/>
      <c r="Q868" s="237"/>
      <c r="R868" s="237"/>
      <c r="S868" s="118"/>
      <c r="T868" s="118"/>
      <c r="U868" s="118"/>
      <c r="V868" s="118"/>
    </row>
    <row r="869" spans="1:22" s="119" customFormat="1" ht="75.75" customHeight="1">
      <c r="A869" s="236"/>
      <c r="B869" s="236"/>
      <c r="C869" s="236"/>
      <c r="D869" s="238"/>
      <c r="E869" s="238"/>
      <c r="F869" s="238"/>
      <c r="G869" s="238"/>
      <c r="H869" s="236"/>
      <c r="I869" s="236"/>
      <c r="J869" s="236"/>
      <c r="K869" s="238"/>
      <c r="L869" s="238"/>
      <c r="M869" s="238"/>
      <c r="N869" s="237"/>
      <c r="O869" s="237"/>
      <c r="P869" s="237"/>
      <c r="Q869" s="237"/>
      <c r="R869" s="237"/>
      <c r="S869" s="118"/>
      <c r="T869" s="118"/>
      <c r="U869" s="118"/>
      <c r="V869" s="118"/>
    </row>
    <row r="870" spans="1:22" s="119" customFormat="1" ht="75.75" customHeight="1">
      <c r="A870" s="236" t="s">
        <v>1626</v>
      </c>
      <c r="B870" s="236"/>
      <c r="C870" s="236"/>
      <c r="D870" s="238">
        <v>32636386</v>
      </c>
      <c r="E870" s="238"/>
      <c r="F870" s="238"/>
      <c r="G870" s="238"/>
      <c r="H870" s="236" t="s">
        <v>1895</v>
      </c>
      <c r="I870" s="236"/>
      <c r="J870" s="236"/>
      <c r="K870" s="238" t="s">
        <v>1895</v>
      </c>
      <c r="L870" s="238"/>
      <c r="M870" s="238"/>
      <c r="N870" s="237" t="s">
        <v>1159</v>
      </c>
      <c r="O870" s="237"/>
      <c r="P870" s="237"/>
      <c r="Q870" s="237"/>
      <c r="R870" s="237"/>
      <c r="S870" s="118"/>
      <c r="T870" s="118"/>
      <c r="U870" s="118"/>
      <c r="V870" s="118"/>
    </row>
    <row r="871" spans="1:22" s="119" customFormat="1" ht="75.75" customHeight="1">
      <c r="A871" s="236"/>
      <c r="B871" s="236"/>
      <c r="C871" s="236"/>
      <c r="D871" s="238"/>
      <c r="E871" s="238"/>
      <c r="F871" s="238"/>
      <c r="G871" s="238"/>
      <c r="H871" s="236"/>
      <c r="I871" s="236"/>
      <c r="J871" s="236"/>
      <c r="K871" s="238"/>
      <c r="L871" s="238"/>
      <c r="M871" s="238"/>
      <c r="N871" s="237"/>
      <c r="O871" s="237"/>
      <c r="P871" s="237"/>
      <c r="Q871" s="237"/>
      <c r="R871" s="237"/>
      <c r="S871" s="118"/>
      <c r="T871" s="118"/>
      <c r="U871" s="118"/>
      <c r="V871" s="118"/>
    </row>
    <row r="872" spans="1:22" s="119" customFormat="1" ht="75.75" customHeight="1">
      <c r="A872" s="236" t="s">
        <v>591</v>
      </c>
      <c r="B872" s="236"/>
      <c r="C872" s="236"/>
      <c r="D872" s="238">
        <v>33436303</v>
      </c>
      <c r="E872" s="238"/>
      <c r="F872" s="238"/>
      <c r="G872" s="238"/>
      <c r="H872" s="236" t="s">
        <v>1896</v>
      </c>
      <c r="I872" s="236"/>
      <c r="J872" s="236"/>
      <c r="K872" s="238" t="s">
        <v>1896</v>
      </c>
      <c r="L872" s="238"/>
      <c r="M872" s="238"/>
      <c r="N872" s="237" t="s">
        <v>1159</v>
      </c>
      <c r="O872" s="237"/>
      <c r="P872" s="237"/>
      <c r="Q872" s="237"/>
      <c r="R872" s="237"/>
      <c r="S872" s="118"/>
      <c r="T872" s="118"/>
      <c r="U872" s="118"/>
      <c r="V872" s="118"/>
    </row>
    <row r="873" spans="1:22" s="119" customFormat="1" ht="75.75" customHeight="1">
      <c r="A873" s="236"/>
      <c r="B873" s="236"/>
      <c r="C873" s="236"/>
      <c r="D873" s="238"/>
      <c r="E873" s="238"/>
      <c r="F873" s="238"/>
      <c r="G873" s="238"/>
      <c r="H873" s="236"/>
      <c r="I873" s="236"/>
      <c r="J873" s="236"/>
      <c r="K873" s="238"/>
      <c r="L873" s="238"/>
      <c r="M873" s="238"/>
      <c r="N873" s="237"/>
      <c r="O873" s="237"/>
      <c r="P873" s="237"/>
      <c r="Q873" s="237"/>
      <c r="R873" s="237"/>
      <c r="S873" s="118"/>
      <c r="T873" s="118"/>
      <c r="U873" s="118"/>
      <c r="V873" s="118"/>
    </row>
    <row r="874" spans="1:22" s="119" customFormat="1" ht="75.75" customHeight="1">
      <c r="A874" s="236" t="s">
        <v>1230</v>
      </c>
      <c r="B874" s="236"/>
      <c r="C874" s="236"/>
      <c r="D874" s="238">
        <v>33208728</v>
      </c>
      <c r="E874" s="238"/>
      <c r="F874" s="238"/>
      <c r="G874" s="238"/>
      <c r="H874" s="236" t="s">
        <v>1897</v>
      </c>
      <c r="I874" s="236"/>
      <c r="J874" s="236"/>
      <c r="K874" s="238" t="s">
        <v>1897</v>
      </c>
      <c r="L874" s="238"/>
      <c r="M874" s="238"/>
      <c r="N874" s="237" t="s">
        <v>1159</v>
      </c>
      <c r="O874" s="237"/>
      <c r="P874" s="237"/>
      <c r="Q874" s="237"/>
      <c r="R874" s="237"/>
      <c r="S874" s="118"/>
      <c r="T874" s="118"/>
      <c r="U874" s="118"/>
      <c r="V874" s="118"/>
    </row>
    <row r="875" spans="1:22" s="119" customFormat="1" ht="75.75" customHeight="1">
      <c r="A875" s="236"/>
      <c r="B875" s="236"/>
      <c r="C875" s="236"/>
      <c r="D875" s="238"/>
      <c r="E875" s="238"/>
      <c r="F875" s="238"/>
      <c r="G875" s="238"/>
      <c r="H875" s="236"/>
      <c r="I875" s="236"/>
      <c r="J875" s="236"/>
      <c r="K875" s="238"/>
      <c r="L875" s="238"/>
      <c r="M875" s="238"/>
      <c r="N875" s="237"/>
      <c r="O875" s="237"/>
      <c r="P875" s="237"/>
      <c r="Q875" s="237"/>
      <c r="R875" s="237"/>
      <c r="S875" s="118"/>
      <c r="T875" s="118"/>
      <c r="U875" s="118"/>
      <c r="V875" s="118"/>
    </row>
    <row r="876" spans="1:22" s="119" customFormat="1" ht="75.75" customHeight="1">
      <c r="A876" s="236" t="s">
        <v>1231</v>
      </c>
      <c r="B876" s="236"/>
      <c r="C876" s="236"/>
      <c r="D876" s="238">
        <v>26101566</v>
      </c>
      <c r="E876" s="238"/>
      <c r="F876" s="238"/>
      <c r="G876" s="238"/>
      <c r="H876" s="236" t="s">
        <v>1898</v>
      </c>
      <c r="I876" s="236"/>
      <c r="J876" s="236"/>
      <c r="K876" s="238" t="s">
        <v>1898</v>
      </c>
      <c r="L876" s="238"/>
      <c r="M876" s="238"/>
      <c r="N876" s="237" t="s">
        <v>1159</v>
      </c>
      <c r="O876" s="237"/>
      <c r="P876" s="237"/>
      <c r="Q876" s="237"/>
      <c r="R876" s="237"/>
      <c r="S876" s="118"/>
      <c r="T876" s="118"/>
      <c r="U876" s="118"/>
      <c r="V876" s="118"/>
    </row>
    <row r="877" spans="1:22" s="119" customFormat="1" ht="75.75" customHeight="1">
      <c r="A877" s="236"/>
      <c r="B877" s="236"/>
      <c r="C877" s="236"/>
      <c r="D877" s="238"/>
      <c r="E877" s="238"/>
      <c r="F877" s="238"/>
      <c r="G877" s="238"/>
      <c r="H877" s="236"/>
      <c r="I877" s="236"/>
      <c r="J877" s="236"/>
      <c r="K877" s="238"/>
      <c r="L877" s="238"/>
      <c r="M877" s="238"/>
      <c r="N877" s="237"/>
      <c r="O877" s="237"/>
      <c r="P877" s="237"/>
      <c r="Q877" s="237"/>
      <c r="R877" s="237"/>
      <c r="S877" s="118"/>
      <c r="T877" s="118"/>
      <c r="U877" s="118"/>
      <c r="V877" s="118"/>
    </row>
    <row r="878" spans="1:22" s="119" customFormat="1" ht="75.75" customHeight="1">
      <c r="A878" s="236" t="s">
        <v>1232</v>
      </c>
      <c r="B878" s="236"/>
      <c r="C878" s="236"/>
      <c r="D878" s="238">
        <v>33426955</v>
      </c>
      <c r="E878" s="238"/>
      <c r="F878" s="238"/>
      <c r="G878" s="238"/>
      <c r="H878" s="236" t="s">
        <v>1899</v>
      </c>
      <c r="I878" s="236"/>
      <c r="J878" s="236"/>
      <c r="K878" s="238" t="s">
        <v>1899</v>
      </c>
      <c r="L878" s="238"/>
      <c r="M878" s="238"/>
      <c r="N878" s="237" t="s">
        <v>1159</v>
      </c>
      <c r="O878" s="237"/>
      <c r="P878" s="237"/>
      <c r="Q878" s="237"/>
      <c r="R878" s="237"/>
      <c r="S878" s="118"/>
      <c r="T878" s="118"/>
      <c r="U878" s="118"/>
      <c r="V878" s="118"/>
    </row>
    <row r="879" spans="1:22" s="119" customFormat="1" ht="75.75" customHeight="1">
      <c r="A879" s="236"/>
      <c r="B879" s="236"/>
      <c r="C879" s="236"/>
      <c r="D879" s="238"/>
      <c r="E879" s="238"/>
      <c r="F879" s="238"/>
      <c r="G879" s="238"/>
      <c r="H879" s="236"/>
      <c r="I879" s="236"/>
      <c r="J879" s="236"/>
      <c r="K879" s="238"/>
      <c r="L879" s="238"/>
      <c r="M879" s="238"/>
      <c r="N879" s="237"/>
      <c r="O879" s="237"/>
      <c r="P879" s="237"/>
      <c r="Q879" s="237"/>
      <c r="R879" s="237"/>
      <c r="S879" s="118"/>
      <c r="T879" s="118"/>
      <c r="U879" s="118"/>
      <c r="V879" s="118"/>
    </row>
    <row r="880" spans="1:22" s="119" customFormat="1" ht="75.75" customHeight="1">
      <c r="A880" s="236"/>
      <c r="B880" s="236"/>
      <c r="C880" s="236"/>
      <c r="D880" s="238"/>
      <c r="E880" s="238"/>
      <c r="F880" s="238"/>
      <c r="G880" s="238"/>
      <c r="H880" s="236"/>
      <c r="I880" s="236"/>
      <c r="J880" s="236"/>
      <c r="K880" s="238"/>
      <c r="L880" s="238"/>
      <c r="M880" s="238"/>
      <c r="N880" s="237"/>
      <c r="O880" s="237"/>
      <c r="P880" s="237"/>
      <c r="Q880" s="237"/>
      <c r="R880" s="237"/>
      <c r="S880" s="118"/>
      <c r="T880" s="118"/>
      <c r="U880" s="118"/>
      <c r="V880" s="118"/>
    </row>
    <row r="881" spans="1:22" s="119" customFormat="1" ht="75.75" customHeight="1">
      <c r="A881" s="236" t="s">
        <v>1233</v>
      </c>
      <c r="B881" s="236"/>
      <c r="C881" s="236"/>
      <c r="D881" s="238">
        <v>33578256</v>
      </c>
      <c r="E881" s="238"/>
      <c r="F881" s="238"/>
      <c r="G881" s="238"/>
      <c r="H881" s="236" t="s">
        <v>1900</v>
      </c>
      <c r="I881" s="236"/>
      <c r="J881" s="236"/>
      <c r="K881" s="238" t="s">
        <v>1900</v>
      </c>
      <c r="L881" s="238"/>
      <c r="M881" s="238"/>
      <c r="N881" s="237" t="s">
        <v>1159</v>
      </c>
      <c r="O881" s="237"/>
      <c r="P881" s="237"/>
      <c r="Q881" s="237"/>
      <c r="R881" s="237"/>
      <c r="S881" s="118"/>
      <c r="T881" s="118"/>
      <c r="U881" s="118"/>
      <c r="V881" s="118"/>
    </row>
    <row r="882" spans="1:22" s="119" customFormat="1" ht="75.75" customHeight="1">
      <c r="A882" s="236"/>
      <c r="B882" s="236"/>
      <c r="C882" s="236"/>
      <c r="D882" s="238"/>
      <c r="E882" s="238"/>
      <c r="F882" s="238"/>
      <c r="G882" s="238"/>
      <c r="H882" s="236"/>
      <c r="I882" s="236"/>
      <c r="J882" s="236"/>
      <c r="K882" s="238"/>
      <c r="L882" s="238"/>
      <c r="M882" s="238"/>
      <c r="N882" s="237"/>
      <c r="O882" s="237"/>
      <c r="P882" s="237"/>
      <c r="Q882" s="237"/>
      <c r="R882" s="237"/>
      <c r="S882" s="118"/>
      <c r="T882" s="118"/>
      <c r="U882" s="118"/>
      <c r="V882" s="118"/>
    </row>
    <row r="883" spans="1:22" s="119" customFormat="1" ht="75.75" customHeight="1">
      <c r="A883" s="236" t="s">
        <v>1234</v>
      </c>
      <c r="B883" s="236"/>
      <c r="C883" s="236"/>
      <c r="D883" s="238">
        <v>33662735</v>
      </c>
      <c r="E883" s="238"/>
      <c r="F883" s="238"/>
      <c r="G883" s="238"/>
      <c r="H883" s="236" t="s">
        <v>1901</v>
      </c>
      <c r="I883" s="236"/>
      <c r="J883" s="236"/>
      <c r="K883" s="238" t="s">
        <v>1901</v>
      </c>
      <c r="L883" s="238"/>
      <c r="M883" s="238"/>
      <c r="N883" s="237" t="s">
        <v>1159</v>
      </c>
      <c r="O883" s="237"/>
      <c r="P883" s="237"/>
      <c r="Q883" s="237"/>
      <c r="R883" s="237"/>
      <c r="S883" s="118"/>
      <c r="T883" s="118"/>
      <c r="U883" s="118"/>
      <c r="V883" s="118"/>
    </row>
    <row r="884" spans="1:22" s="119" customFormat="1" ht="75.75" customHeight="1">
      <c r="A884" s="236"/>
      <c r="B884" s="236"/>
      <c r="C884" s="236"/>
      <c r="D884" s="238"/>
      <c r="E884" s="238"/>
      <c r="F884" s="238"/>
      <c r="G884" s="238"/>
      <c r="H884" s="236"/>
      <c r="I884" s="236"/>
      <c r="J884" s="236"/>
      <c r="K884" s="238"/>
      <c r="L884" s="238"/>
      <c r="M884" s="238"/>
      <c r="N884" s="237"/>
      <c r="O884" s="237"/>
      <c r="P884" s="237"/>
      <c r="Q884" s="237"/>
      <c r="R884" s="237"/>
      <c r="S884" s="118"/>
      <c r="T884" s="118"/>
      <c r="U884" s="118"/>
      <c r="V884" s="118"/>
    </row>
    <row r="885" spans="1:22" s="119" customFormat="1" ht="75.75" customHeight="1">
      <c r="A885" s="236" t="s">
        <v>1235</v>
      </c>
      <c r="B885" s="236"/>
      <c r="C885" s="236"/>
      <c r="D885" s="238">
        <v>33309854</v>
      </c>
      <c r="E885" s="238"/>
      <c r="F885" s="238"/>
      <c r="G885" s="238"/>
      <c r="H885" s="236" t="s">
        <v>1902</v>
      </c>
      <c r="I885" s="236"/>
      <c r="J885" s="236"/>
      <c r="K885" s="238" t="s">
        <v>1902</v>
      </c>
      <c r="L885" s="238"/>
      <c r="M885" s="238"/>
      <c r="N885" s="237" t="s">
        <v>1159</v>
      </c>
      <c r="O885" s="237"/>
      <c r="P885" s="237"/>
      <c r="Q885" s="237"/>
      <c r="R885" s="237"/>
      <c r="S885" s="118"/>
      <c r="T885" s="118"/>
      <c r="U885" s="118"/>
      <c r="V885" s="118"/>
    </row>
    <row r="886" spans="1:22" s="119" customFormat="1" ht="75.75" customHeight="1">
      <c r="A886" s="236"/>
      <c r="B886" s="236"/>
      <c r="C886" s="236"/>
      <c r="D886" s="238"/>
      <c r="E886" s="238"/>
      <c r="F886" s="238"/>
      <c r="G886" s="238"/>
      <c r="H886" s="236"/>
      <c r="I886" s="236"/>
      <c r="J886" s="236"/>
      <c r="K886" s="238"/>
      <c r="L886" s="238"/>
      <c r="M886" s="238"/>
      <c r="N886" s="237"/>
      <c r="O886" s="237"/>
      <c r="P886" s="237"/>
      <c r="Q886" s="237"/>
      <c r="R886" s="237"/>
      <c r="S886" s="118"/>
      <c r="T886" s="118"/>
      <c r="U886" s="118"/>
      <c r="V886" s="118"/>
    </row>
    <row r="887" spans="1:22" s="119" customFormat="1" ht="75.75" customHeight="1">
      <c r="A887" s="250" t="s">
        <v>1006</v>
      </c>
      <c r="B887" s="249"/>
      <c r="C887" s="249"/>
      <c r="D887" s="238">
        <v>24928646</v>
      </c>
      <c r="E887" s="251"/>
      <c r="F887" s="251"/>
      <c r="G887" s="251"/>
      <c r="H887" s="236" t="s">
        <v>1903</v>
      </c>
      <c r="I887" s="249"/>
      <c r="J887" s="249"/>
      <c r="K887" s="238" t="s">
        <v>1903</v>
      </c>
      <c r="L887" s="251"/>
      <c r="M887" s="251"/>
      <c r="N887" s="238" t="s">
        <v>1904</v>
      </c>
      <c r="O887" s="251"/>
      <c r="P887" s="251"/>
      <c r="Q887" s="251"/>
      <c r="R887" s="251"/>
      <c r="S887" s="118"/>
      <c r="T887" s="118"/>
      <c r="U887" s="118"/>
      <c r="V887" s="118"/>
    </row>
    <row r="888" spans="1:22" s="119" customFormat="1" ht="75.75" customHeight="1">
      <c r="A888" s="249"/>
      <c r="B888" s="249"/>
      <c r="C888" s="249"/>
      <c r="D888" s="251"/>
      <c r="E888" s="251"/>
      <c r="F888" s="251"/>
      <c r="G888" s="251"/>
      <c r="H888" s="249"/>
      <c r="I888" s="249"/>
      <c r="J888" s="249"/>
      <c r="K888" s="251"/>
      <c r="L888" s="251"/>
      <c r="M888" s="251"/>
      <c r="N888" s="251"/>
      <c r="O888" s="251"/>
      <c r="P888" s="251"/>
      <c r="Q888" s="251"/>
      <c r="R888" s="251"/>
      <c r="S888" s="118"/>
      <c r="T888" s="118"/>
      <c r="U888" s="118"/>
      <c r="V888" s="118"/>
    </row>
    <row r="889" spans="1:22" s="119" customFormat="1" ht="43.5" customHeight="1">
      <c r="A889" s="249"/>
      <c r="B889" s="249"/>
      <c r="C889" s="249"/>
      <c r="D889" s="251"/>
      <c r="E889" s="251"/>
      <c r="F889" s="251"/>
      <c r="G889" s="251"/>
      <c r="H889" s="249"/>
      <c r="I889" s="249"/>
      <c r="J889" s="249"/>
      <c r="K889" s="251"/>
      <c r="L889" s="251"/>
      <c r="M889" s="251"/>
      <c r="N889" s="251"/>
      <c r="O889" s="251"/>
      <c r="P889" s="251"/>
      <c r="Q889" s="251"/>
      <c r="R889" s="251"/>
      <c r="S889" s="118"/>
      <c r="T889" s="118"/>
      <c r="U889" s="118"/>
      <c r="V889" s="118"/>
    </row>
    <row r="890" spans="1:22" s="119" customFormat="1" ht="75.75" customHeight="1" hidden="1">
      <c r="A890" s="249"/>
      <c r="B890" s="249"/>
      <c r="C890" s="249"/>
      <c r="D890" s="251"/>
      <c r="E890" s="251"/>
      <c r="F890" s="251"/>
      <c r="G890" s="251"/>
      <c r="H890" s="249"/>
      <c r="I890" s="249"/>
      <c r="J890" s="249"/>
      <c r="K890" s="251"/>
      <c r="L890" s="251"/>
      <c r="M890" s="251"/>
      <c r="N890" s="251"/>
      <c r="O890" s="251"/>
      <c r="P890" s="251"/>
      <c r="Q890" s="251"/>
      <c r="R890" s="251"/>
      <c r="S890" s="118"/>
      <c r="T890" s="118"/>
      <c r="U890" s="118"/>
      <c r="V890" s="118"/>
    </row>
    <row r="891" spans="1:22" s="119" customFormat="1" ht="75.75" customHeight="1">
      <c r="A891" s="236" t="s">
        <v>1236</v>
      </c>
      <c r="B891" s="236"/>
      <c r="C891" s="236"/>
      <c r="D891" s="238">
        <v>26539831</v>
      </c>
      <c r="E891" s="238"/>
      <c r="F891" s="238"/>
      <c r="G891" s="238"/>
      <c r="H891" s="236" t="s">
        <v>1905</v>
      </c>
      <c r="I891" s="236"/>
      <c r="J891" s="236"/>
      <c r="K891" s="238" t="s">
        <v>1905</v>
      </c>
      <c r="L891" s="238"/>
      <c r="M891" s="238"/>
      <c r="N891" s="237" t="s">
        <v>1159</v>
      </c>
      <c r="O891" s="237"/>
      <c r="P891" s="237"/>
      <c r="Q891" s="237"/>
      <c r="R891" s="237"/>
      <c r="S891" s="118"/>
      <c r="T891" s="118"/>
      <c r="U891" s="118"/>
      <c r="V891" s="118"/>
    </row>
    <row r="892" spans="1:22" s="119" customFormat="1" ht="75.75" customHeight="1">
      <c r="A892" s="236"/>
      <c r="B892" s="236"/>
      <c r="C892" s="236"/>
      <c r="D892" s="238"/>
      <c r="E892" s="238"/>
      <c r="F892" s="238"/>
      <c r="G892" s="238"/>
      <c r="H892" s="236"/>
      <c r="I892" s="236"/>
      <c r="J892" s="236"/>
      <c r="K892" s="238"/>
      <c r="L892" s="238"/>
      <c r="M892" s="238"/>
      <c r="N892" s="237"/>
      <c r="O892" s="237"/>
      <c r="P892" s="237"/>
      <c r="Q892" s="237"/>
      <c r="R892" s="237"/>
      <c r="S892" s="118"/>
      <c r="T892" s="118"/>
      <c r="U892" s="118"/>
      <c r="V892" s="118"/>
    </row>
    <row r="893" spans="1:22" s="119" customFormat="1" ht="15" customHeight="1">
      <c r="A893" s="236"/>
      <c r="B893" s="236"/>
      <c r="C893" s="236"/>
      <c r="D893" s="238"/>
      <c r="E893" s="238"/>
      <c r="F893" s="238"/>
      <c r="G893" s="238"/>
      <c r="H893" s="236"/>
      <c r="I893" s="236"/>
      <c r="J893" s="236"/>
      <c r="K893" s="238"/>
      <c r="L893" s="238"/>
      <c r="M893" s="238"/>
      <c r="N893" s="237"/>
      <c r="O893" s="237"/>
      <c r="P893" s="237"/>
      <c r="Q893" s="237"/>
      <c r="R893" s="237"/>
      <c r="S893" s="118"/>
      <c r="T893" s="118"/>
      <c r="U893" s="118"/>
      <c r="V893" s="118"/>
    </row>
    <row r="894" spans="1:22" s="119" customFormat="1" ht="75.75" customHeight="1" hidden="1">
      <c r="A894" s="236"/>
      <c r="B894" s="236"/>
      <c r="C894" s="236"/>
      <c r="D894" s="238"/>
      <c r="E894" s="238"/>
      <c r="F894" s="238"/>
      <c r="G894" s="238"/>
      <c r="H894" s="236"/>
      <c r="I894" s="236"/>
      <c r="J894" s="236"/>
      <c r="K894" s="238"/>
      <c r="L894" s="238"/>
      <c r="M894" s="238"/>
      <c r="N894" s="237"/>
      <c r="O894" s="237"/>
      <c r="P894" s="237"/>
      <c r="Q894" s="237"/>
      <c r="R894" s="237"/>
      <c r="S894" s="118"/>
      <c r="T894" s="118"/>
      <c r="U894" s="118"/>
      <c r="V894" s="118"/>
    </row>
    <row r="895" spans="1:22" s="119" customFormat="1" ht="75.75" customHeight="1" hidden="1">
      <c r="A895" s="236"/>
      <c r="B895" s="236"/>
      <c r="C895" s="236"/>
      <c r="D895" s="238"/>
      <c r="E895" s="238"/>
      <c r="F895" s="238"/>
      <c r="G895" s="238"/>
      <c r="H895" s="236"/>
      <c r="I895" s="236"/>
      <c r="J895" s="236"/>
      <c r="K895" s="238"/>
      <c r="L895" s="238"/>
      <c r="M895" s="238"/>
      <c r="N895" s="237"/>
      <c r="O895" s="237"/>
      <c r="P895" s="237"/>
      <c r="Q895" s="237"/>
      <c r="R895" s="237"/>
      <c r="S895" s="118"/>
      <c r="T895" s="118"/>
      <c r="U895" s="118"/>
      <c r="V895" s="118"/>
    </row>
    <row r="896" spans="1:22" s="119" customFormat="1" ht="75.75" customHeight="1">
      <c r="A896" s="236" t="s">
        <v>1237</v>
      </c>
      <c r="B896" s="236"/>
      <c r="C896" s="236"/>
      <c r="D896" s="238">
        <v>25896316</v>
      </c>
      <c r="E896" s="238"/>
      <c r="F896" s="238"/>
      <c r="G896" s="238"/>
      <c r="H896" s="236" t="s">
        <v>1906</v>
      </c>
      <c r="I896" s="236"/>
      <c r="J896" s="236"/>
      <c r="K896" s="238" t="s">
        <v>1906</v>
      </c>
      <c r="L896" s="238"/>
      <c r="M896" s="238"/>
      <c r="N896" s="237" t="s">
        <v>1159</v>
      </c>
      <c r="O896" s="237"/>
      <c r="P896" s="237"/>
      <c r="Q896" s="237"/>
      <c r="R896" s="237"/>
      <c r="S896" s="118"/>
      <c r="T896" s="118"/>
      <c r="U896" s="118"/>
      <c r="V896" s="118"/>
    </row>
    <row r="897" spans="1:22" s="119" customFormat="1" ht="75.75" customHeight="1">
      <c r="A897" s="236"/>
      <c r="B897" s="236"/>
      <c r="C897" s="236"/>
      <c r="D897" s="238"/>
      <c r="E897" s="238"/>
      <c r="F897" s="238"/>
      <c r="G897" s="238"/>
      <c r="H897" s="236"/>
      <c r="I897" s="236"/>
      <c r="J897" s="236"/>
      <c r="K897" s="238"/>
      <c r="L897" s="238"/>
      <c r="M897" s="238"/>
      <c r="N897" s="237"/>
      <c r="O897" s="237"/>
      <c r="P897" s="237"/>
      <c r="Q897" s="237"/>
      <c r="R897" s="237"/>
      <c r="S897" s="118"/>
      <c r="T897" s="118"/>
      <c r="U897" s="118"/>
      <c r="V897" s="118"/>
    </row>
    <row r="898" spans="1:22" s="119" customFormat="1" ht="52.5" customHeight="1">
      <c r="A898" s="236"/>
      <c r="B898" s="236"/>
      <c r="C898" s="236"/>
      <c r="D898" s="238"/>
      <c r="E898" s="238"/>
      <c r="F898" s="238"/>
      <c r="G898" s="238"/>
      <c r="H898" s="236"/>
      <c r="I898" s="236"/>
      <c r="J898" s="236"/>
      <c r="K898" s="238"/>
      <c r="L898" s="238"/>
      <c r="M898" s="238"/>
      <c r="N898" s="237"/>
      <c r="O898" s="237"/>
      <c r="P898" s="237"/>
      <c r="Q898" s="237"/>
      <c r="R898" s="237"/>
      <c r="S898" s="118"/>
      <c r="T898" s="118"/>
      <c r="U898" s="118"/>
      <c r="V898" s="118"/>
    </row>
    <row r="899" spans="1:22" s="119" customFormat="1" ht="75.75" customHeight="1" hidden="1">
      <c r="A899" s="236"/>
      <c r="B899" s="236"/>
      <c r="C899" s="236"/>
      <c r="D899" s="238"/>
      <c r="E899" s="238"/>
      <c r="F899" s="238"/>
      <c r="G899" s="238"/>
      <c r="H899" s="236"/>
      <c r="I899" s="236"/>
      <c r="J899" s="236"/>
      <c r="K899" s="238"/>
      <c r="L899" s="238"/>
      <c r="M899" s="238"/>
      <c r="N899" s="237"/>
      <c r="O899" s="237"/>
      <c r="P899" s="237"/>
      <c r="Q899" s="237"/>
      <c r="R899" s="237"/>
      <c r="S899" s="118"/>
      <c r="T899" s="118"/>
      <c r="U899" s="118"/>
      <c r="V899" s="118"/>
    </row>
    <row r="900" spans="1:22" s="119" customFormat="1" ht="75.75" customHeight="1">
      <c r="A900" s="236" t="s">
        <v>1238</v>
      </c>
      <c r="B900" s="236"/>
      <c r="C900" s="236"/>
      <c r="D900" s="238">
        <v>36621581</v>
      </c>
      <c r="E900" s="238"/>
      <c r="F900" s="238"/>
      <c r="G900" s="238"/>
      <c r="H900" s="236" t="s">
        <v>1907</v>
      </c>
      <c r="I900" s="236"/>
      <c r="J900" s="236"/>
      <c r="K900" s="238" t="s">
        <v>1907</v>
      </c>
      <c r="L900" s="238"/>
      <c r="M900" s="238"/>
      <c r="N900" s="237" t="s">
        <v>1159</v>
      </c>
      <c r="O900" s="237"/>
      <c r="P900" s="237"/>
      <c r="Q900" s="237"/>
      <c r="R900" s="237"/>
      <c r="S900" s="118"/>
      <c r="T900" s="118"/>
      <c r="U900" s="118"/>
      <c r="V900" s="118"/>
    </row>
    <row r="901" spans="1:22" s="119" customFormat="1" ht="75.75" customHeight="1">
      <c r="A901" s="236"/>
      <c r="B901" s="236"/>
      <c r="C901" s="236"/>
      <c r="D901" s="238"/>
      <c r="E901" s="238"/>
      <c r="F901" s="238"/>
      <c r="G901" s="238"/>
      <c r="H901" s="236"/>
      <c r="I901" s="236"/>
      <c r="J901" s="236"/>
      <c r="K901" s="238"/>
      <c r="L901" s="238"/>
      <c r="M901" s="238"/>
      <c r="N901" s="237"/>
      <c r="O901" s="237"/>
      <c r="P901" s="237"/>
      <c r="Q901" s="237"/>
      <c r="R901" s="237"/>
      <c r="S901" s="118"/>
      <c r="T901" s="118"/>
      <c r="U901" s="118"/>
      <c r="V901" s="118"/>
    </row>
    <row r="902" spans="1:22" s="119" customFormat="1" ht="29.25" customHeight="1">
      <c r="A902" s="236"/>
      <c r="B902" s="236"/>
      <c r="C902" s="236"/>
      <c r="D902" s="238"/>
      <c r="E902" s="238"/>
      <c r="F902" s="238"/>
      <c r="G902" s="238"/>
      <c r="H902" s="236"/>
      <c r="I902" s="236"/>
      <c r="J902" s="236"/>
      <c r="K902" s="238"/>
      <c r="L902" s="238"/>
      <c r="M902" s="238"/>
      <c r="N902" s="237"/>
      <c r="O902" s="237"/>
      <c r="P902" s="237"/>
      <c r="Q902" s="237"/>
      <c r="R902" s="237"/>
      <c r="S902" s="118"/>
      <c r="T902" s="118"/>
      <c r="U902" s="118"/>
      <c r="V902" s="118"/>
    </row>
    <row r="903" spans="1:22" s="119" customFormat="1" ht="75.75" customHeight="1" hidden="1">
      <c r="A903" s="236"/>
      <c r="B903" s="236"/>
      <c r="C903" s="236"/>
      <c r="D903" s="238"/>
      <c r="E903" s="238"/>
      <c r="F903" s="238"/>
      <c r="G903" s="238"/>
      <c r="H903" s="236"/>
      <c r="I903" s="236"/>
      <c r="J903" s="236"/>
      <c r="K903" s="238"/>
      <c r="L903" s="238"/>
      <c r="M903" s="238"/>
      <c r="N903" s="237"/>
      <c r="O903" s="237"/>
      <c r="P903" s="237"/>
      <c r="Q903" s="237"/>
      <c r="R903" s="237"/>
      <c r="S903" s="118"/>
      <c r="T903" s="118"/>
      <c r="U903" s="118"/>
      <c r="V903" s="118"/>
    </row>
    <row r="904" spans="1:22" s="119" customFormat="1" ht="75.75" customHeight="1" hidden="1">
      <c r="A904" s="236"/>
      <c r="B904" s="236"/>
      <c r="C904" s="236"/>
      <c r="D904" s="238"/>
      <c r="E904" s="238"/>
      <c r="F904" s="238"/>
      <c r="G904" s="238"/>
      <c r="H904" s="236"/>
      <c r="I904" s="236"/>
      <c r="J904" s="236"/>
      <c r="K904" s="238"/>
      <c r="L904" s="238"/>
      <c r="M904" s="238"/>
      <c r="N904" s="237"/>
      <c r="O904" s="237"/>
      <c r="P904" s="237"/>
      <c r="Q904" s="237"/>
      <c r="R904" s="237"/>
      <c r="S904" s="118"/>
      <c r="T904" s="118"/>
      <c r="U904" s="118"/>
      <c r="V904" s="118"/>
    </row>
    <row r="905" spans="1:22" s="119" customFormat="1" ht="75.75" customHeight="1">
      <c r="A905" s="236" t="s">
        <v>1239</v>
      </c>
      <c r="B905" s="236"/>
      <c r="C905" s="236"/>
      <c r="D905" s="238">
        <v>26426771</v>
      </c>
      <c r="E905" s="238"/>
      <c r="F905" s="238"/>
      <c r="G905" s="238"/>
      <c r="H905" s="236" t="s">
        <v>1908</v>
      </c>
      <c r="I905" s="236"/>
      <c r="J905" s="236"/>
      <c r="K905" s="238" t="s">
        <v>1908</v>
      </c>
      <c r="L905" s="238"/>
      <c r="M905" s="238"/>
      <c r="N905" s="237" t="s">
        <v>1159</v>
      </c>
      <c r="O905" s="237"/>
      <c r="P905" s="237"/>
      <c r="Q905" s="237"/>
      <c r="R905" s="237"/>
      <c r="S905" s="118"/>
      <c r="T905" s="118"/>
      <c r="U905" s="118"/>
      <c r="V905" s="118"/>
    </row>
    <row r="906" spans="1:22" s="119" customFormat="1" ht="75.75" customHeight="1">
      <c r="A906" s="236"/>
      <c r="B906" s="236"/>
      <c r="C906" s="236"/>
      <c r="D906" s="238"/>
      <c r="E906" s="238"/>
      <c r="F906" s="238"/>
      <c r="G906" s="238"/>
      <c r="H906" s="236"/>
      <c r="I906" s="236"/>
      <c r="J906" s="236"/>
      <c r="K906" s="238"/>
      <c r="L906" s="238"/>
      <c r="M906" s="238"/>
      <c r="N906" s="237"/>
      <c r="O906" s="237"/>
      <c r="P906" s="237"/>
      <c r="Q906" s="237"/>
      <c r="R906" s="237"/>
      <c r="S906" s="118"/>
      <c r="T906" s="118"/>
      <c r="U906" s="118"/>
      <c r="V906" s="118"/>
    </row>
    <row r="907" spans="1:22" s="119" customFormat="1" ht="75.75" customHeight="1">
      <c r="A907" s="236" t="s">
        <v>1240</v>
      </c>
      <c r="B907" s="236"/>
      <c r="C907" s="236"/>
      <c r="D907" s="238">
        <v>26078376</v>
      </c>
      <c r="E907" s="238"/>
      <c r="F907" s="238"/>
      <c r="G907" s="238"/>
      <c r="H907" s="236" t="s">
        <v>1909</v>
      </c>
      <c r="I907" s="236"/>
      <c r="J907" s="236"/>
      <c r="K907" s="238" t="s">
        <v>1909</v>
      </c>
      <c r="L907" s="238"/>
      <c r="M907" s="238"/>
      <c r="N907" s="237" t="s">
        <v>1159</v>
      </c>
      <c r="O907" s="237"/>
      <c r="P907" s="237"/>
      <c r="Q907" s="237"/>
      <c r="R907" s="237"/>
      <c r="S907" s="118"/>
      <c r="T907" s="118"/>
      <c r="U907" s="118"/>
      <c r="V907" s="118"/>
    </row>
    <row r="908" spans="1:22" s="119" customFormat="1" ht="75.75" customHeight="1">
      <c r="A908" s="236"/>
      <c r="B908" s="236"/>
      <c r="C908" s="236"/>
      <c r="D908" s="238"/>
      <c r="E908" s="238"/>
      <c r="F908" s="238"/>
      <c r="G908" s="238"/>
      <c r="H908" s="236"/>
      <c r="I908" s="236"/>
      <c r="J908" s="236"/>
      <c r="K908" s="238"/>
      <c r="L908" s="238"/>
      <c r="M908" s="238"/>
      <c r="N908" s="237"/>
      <c r="O908" s="237"/>
      <c r="P908" s="237"/>
      <c r="Q908" s="237"/>
      <c r="R908" s="237"/>
      <c r="S908" s="118"/>
      <c r="T908" s="118"/>
      <c r="U908" s="118"/>
      <c r="V908" s="118"/>
    </row>
    <row r="909" spans="1:22" s="119" customFormat="1" ht="26.25" customHeight="1">
      <c r="A909" s="236"/>
      <c r="B909" s="236"/>
      <c r="C909" s="236"/>
      <c r="D909" s="238"/>
      <c r="E909" s="238"/>
      <c r="F909" s="238"/>
      <c r="G909" s="238"/>
      <c r="H909" s="236"/>
      <c r="I909" s="236"/>
      <c r="J909" s="236"/>
      <c r="K909" s="238"/>
      <c r="L909" s="238"/>
      <c r="M909" s="238"/>
      <c r="N909" s="237"/>
      <c r="O909" s="237"/>
      <c r="P909" s="237"/>
      <c r="Q909" s="237"/>
      <c r="R909" s="237"/>
      <c r="S909" s="118"/>
      <c r="T909" s="118"/>
      <c r="U909" s="118"/>
      <c r="V909" s="118"/>
    </row>
    <row r="910" spans="1:22" s="119" customFormat="1" ht="75.75" customHeight="1" hidden="1">
      <c r="A910" s="236"/>
      <c r="B910" s="236"/>
      <c r="C910" s="236"/>
      <c r="D910" s="238"/>
      <c r="E910" s="238"/>
      <c r="F910" s="238"/>
      <c r="G910" s="238"/>
      <c r="H910" s="236"/>
      <c r="I910" s="236"/>
      <c r="J910" s="236"/>
      <c r="K910" s="238"/>
      <c r="L910" s="238"/>
      <c r="M910" s="238"/>
      <c r="N910" s="237"/>
      <c r="O910" s="237"/>
      <c r="P910" s="237"/>
      <c r="Q910" s="237"/>
      <c r="R910" s="237"/>
      <c r="S910" s="118"/>
      <c r="T910" s="118"/>
      <c r="U910" s="118"/>
      <c r="V910" s="118"/>
    </row>
    <row r="911" spans="1:22" s="119" customFormat="1" ht="75.75" customHeight="1" hidden="1">
      <c r="A911" s="236"/>
      <c r="B911" s="236"/>
      <c r="C911" s="236"/>
      <c r="D911" s="238"/>
      <c r="E911" s="238"/>
      <c r="F911" s="238"/>
      <c r="G911" s="238"/>
      <c r="H911" s="236"/>
      <c r="I911" s="236"/>
      <c r="J911" s="236"/>
      <c r="K911" s="238"/>
      <c r="L911" s="238"/>
      <c r="M911" s="238"/>
      <c r="N911" s="237"/>
      <c r="O911" s="237"/>
      <c r="P911" s="237"/>
      <c r="Q911" s="237"/>
      <c r="R911" s="237"/>
      <c r="S911" s="118"/>
      <c r="T911" s="118"/>
      <c r="U911" s="118"/>
      <c r="V911" s="118"/>
    </row>
    <row r="912" spans="1:22" s="119" customFormat="1" ht="75.75" customHeight="1">
      <c r="A912" s="236" t="s">
        <v>1241</v>
      </c>
      <c r="B912" s="236"/>
      <c r="C912" s="236"/>
      <c r="D912" s="238">
        <v>26539506</v>
      </c>
      <c r="E912" s="238"/>
      <c r="F912" s="238"/>
      <c r="G912" s="238"/>
      <c r="H912" s="236" t="s">
        <v>1910</v>
      </c>
      <c r="I912" s="236"/>
      <c r="J912" s="236"/>
      <c r="K912" s="238" t="s">
        <v>1911</v>
      </c>
      <c r="L912" s="238"/>
      <c r="M912" s="238"/>
      <c r="N912" s="237" t="s">
        <v>1159</v>
      </c>
      <c r="O912" s="237"/>
      <c r="P912" s="237"/>
      <c r="Q912" s="237"/>
      <c r="R912" s="237"/>
      <c r="S912" s="118"/>
      <c r="T912" s="118"/>
      <c r="U912" s="118"/>
      <c r="V912" s="118"/>
    </row>
    <row r="913" spans="1:22" s="119" customFormat="1" ht="68.25" customHeight="1">
      <c r="A913" s="236"/>
      <c r="B913" s="236"/>
      <c r="C913" s="236"/>
      <c r="D913" s="238"/>
      <c r="E913" s="238"/>
      <c r="F913" s="238"/>
      <c r="G913" s="238"/>
      <c r="H913" s="236"/>
      <c r="I913" s="236"/>
      <c r="J913" s="236"/>
      <c r="K913" s="238"/>
      <c r="L913" s="238"/>
      <c r="M913" s="238"/>
      <c r="N913" s="237"/>
      <c r="O913" s="237"/>
      <c r="P913" s="237"/>
      <c r="Q913" s="237"/>
      <c r="R913" s="237"/>
      <c r="S913" s="118"/>
      <c r="T913" s="118"/>
      <c r="U913" s="118"/>
      <c r="V913" s="118"/>
    </row>
    <row r="914" spans="1:22" s="119" customFormat="1" ht="75.75" customHeight="1" hidden="1">
      <c r="A914" s="236"/>
      <c r="B914" s="236"/>
      <c r="C914" s="236"/>
      <c r="D914" s="238"/>
      <c r="E914" s="238"/>
      <c r="F914" s="238"/>
      <c r="G914" s="238"/>
      <c r="H914" s="236"/>
      <c r="I914" s="236"/>
      <c r="J914" s="236"/>
      <c r="K914" s="238"/>
      <c r="L914" s="238"/>
      <c r="M914" s="238"/>
      <c r="N914" s="237"/>
      <c r="O914" s="237"/>
      <c r="P914" s="237"/>
      <c r="Q914" s="237"/>
      <c r="R914" s="237"/>
      <c r="S914" s="118"/>
      <c r="T914" s="118"/>
      <c r="U914" s="118"/>
      <c r="V914" s="118"/>
    </row>
    <row r="915" spans="1:22" s="119" customFormat="1" ht="75.75" customHeight="1" hidden="1">
      <c r="A915" s="236"/>
      <c r="B915" s="236"/>
      <c r="C915" s="236"/>
      <c r="D915" s="238"/>
      <c r="E915" s="238"/>
      <c r="F915" s="238"/>
      <c r="G915" s="238"/>
      <c r="H915" s="236"/>
      <c r="I915" s="236"/>
      <c r="J915" s="236"/>
      <c r="K915" s="238"/>
      <c r="L915" s="238"/>
      <c r="M915" s="238"/>
      <c r="N915" s="237"/>
      <c r="O915" s="237"/>
      <c r="P915" s="237"/>
      <c r="Q915" s="237"/>
      <c r="R915" s="237"/>
      <c r="S915" s="118"/>
      <c r="T915" s="118"/>
      <c r="U915" s="118"/>
      <c r="V915" s="118"/>
    </row>
    <row r="916" spans="1:22" s="119" customFormat="1" ht="75.75" customHeight="1">
      <c r="A916" s="236" t="s">
        <v>1242</v>
      </c>
      <c r="B916" s="236"/>
      <c r="C916" s="236"/>
      <c r="D916" s="238">
        <v>25823582</v>
      </c>
      <c r="E916" s="238"/>
      <c r="F916" s="238"/>
      <c r="G916" s="238"/>
      <c r="H916" s="236" t="s">
        <v>1912</v>
      </c>
      <c r="I916" s="236"/>
      <c r="J916" s="236"/>
      <c r="K916" s="238" t="s">
        <v>1912</v>
      </c>
      <c r="L916" s="238"/>
      <c r="M916" s="238"/>
      <c r="N916" s="237" t="s">
        <v>1159</v>
      </c>
      <c r="O916" s="237"/>
      <c r="P916" s="237"/>
      <c r="Q916" s="237"/>
      <c r="R916" s="237"/>
      <c r="S916" s="118"/>
      <c r="T916" s="118"/>
      <c r="U916" s="118"/>
      <c r="V916" s="118"/>
    </row>
    <row r="917" spans="1:22" s="119" customFormat="1" ht="75.75" customHeight="1">
      <c r="A917" s="236"/>
      <c r="B917" s="236"/>
      <c r="C917" s="236"/>
      <c r="D917" s="238"/>
      <c r="E917" s="238"/>
      <c r="F917" s="238"/>
      <c r="G917" s="238"/>
      <c r="H917" s="236"/>
      <c r="I917" s="236"/>
      <c r="J917" s="236"/>
      <c r="K917" s="238"/>
      <c r="L917" s="238"/>
      <c r="M917" s="238"/>
      <c r="N917" s="237"/>
      <c r="O917" s="237"/>
      <c r="P917" s="237"/>
      <c r="Q917" s="237"/>
      <c r="R917" s="237"/>
      <c r="S917" s="118"/>
      <c r="T917" s="118"/>
      <c r="U917" s="118"/>
      <c r="V917" s="118"/>
    </row>
    <row r="918" spans="1:22" s="119" customFormat="1" ht="37.5" customHeight="1">
      <c r="A918" s="236"/>
      <c r="B918" s="236"/>
      <c r="C918" s="236"/>
      <c r="D918" s="238"/>
      <c r="E918" s="238"/>
      <c r="F918" s="238"/>
      <c r="G918" s="238"/>
      <c r="H918" s="236"/>
      <c r="I918" s="236"/>
      <c r="J918" s="236"/>
      <c r="K918" s="238"/>
      <c r="L918" s="238"/>
      <c r="M918" s="238"/>
      <c r="N918" s="237"/>
      <c r="O918" s="237"/>
      <c r="P918" s="237"/>
      <c r="Q918" s="237"/>
      <c r="R918" s="237"/>
      <c r="S918" s="118"/>
      <c r="T918" s="118"/>
      <c r="U918" s="118"/>
      <c r="V918" s="118"/>
    </row>
    <row r="919" spans="1:22" s="119" customFormat="1" ht="75.75" customHeight="1" hidden="1">
      <c r="A919" s="236"/>
      <c r="B919" s="236"/>
      <c r="C919" s="236"/>
      <c r="D919" s="238"/>
      <c r="E919" s="238"/>
      <c r="F919" s="238"/>
      <c r="G919" s="238"/>
      <c r="H919" s="236"/>
      <c r="I919" s="236"/>
      <c r="J919" s="236"/>
      <c r="K919" s="238"/>
      <c r="L919" s="238"/>
      <c r="M919" s="238"/>
      <c r="N919" s="237"/>
      <c r="O919" s="237"/>
      <c r="P919" s="237"/>
      <c r="Q919" s="237"/>
      <c r="R919" s="237"/>
      <c r="S919" s="118"/>
      <c r="T919" s="118"/>
      <c r="U919" s="118"/>
      <c r="V919" s="118"/>
    </row>
    <row r="920" spans="1:22" s="119" customFormat="1" ht="75.75" customHeight="1" hidden="1">
      <c r="A920" s="236"/>
      <c r="B920" s="236"/>
      <c r="C920" s="236"/>
      <c r="D920" s="238"/>
      <c r="E920" s="238"/>
      <c r="F920" s="238"/>
      <c r="G920" s="238"/>
      <c r="H920" s="236"/>
      <c r="I920" s="236"/>
      <c r="J920" s="236"/>
      <c r="K920" s="238"/>
      <c r="L920" s="238"/>
      <c r="M920" s="238"/>
      <c r="N920" s="237"/>
      <c r="O920" s="237"/>
      <c r="P920" s="237"/>
      <c r="Q920" s="237"/>
      <c r="R920" s="237"/>
      <c r="S920" s="118"/>
      <c r="T920" s="118"/>
      <c r="U920" s="118"/>
      <c r="V920" s="118"/>
    </row>
    <row r="921" spans="1:22" s="119" customFormat="1" ht="75.75" customHeight="1">
      <c r="A921" s="236" t="s">
        <v>1243</v>
      </c>
      <c r="B921" s="236"/>
      <c r="C921" s="236"/>
      <c r="D921" s="238">
        <v>26001882</v>
      </c>
      <c r="E921" s="238"/>
      <c r="F921" s="238"/>
      <c r="G921" s="238"/>
      <c r="H921" s="236" t="s">
        <v>1913</v>
      </c>
      <c r="I921" s="236"/>
      <c r="J921" s="236"/>
      <c r="K921" s="238" t="s">
        <v>1913</v>
      </c>
      <c r="L921" s="238"/>
      <c r="M921" s="238"/>
      <c r="N921" s="237" t="s">
        <v>1159</v>
      </c>
      <c r="O921" s="237"/>
      <c r="P921" s="237"/>
      <c r="Q921" s="237"/>
      <c r="R921" s="237"/>
      <c r="S921" s="118"/>
      <c r="T921" s="118"/>
      <c r="U921" s="118"/>
      <c r="V921" s="118"/>
    </row>
    <row r="922" spans="1:22" s="119" customFormat="1" ht="61.5" customHeight="1">
      <c r="A922" s="236"/>
      <c r="B922" s="236"/>
      <c r="C922" s="236"/>
      <c r="D922" s="238"/>
      <c r="E922" s="238"/>
      <c r="F922" s="238"/>
      <c r="G922" s="238"/>
      <c r="H922" s="236"/>
      <c r="I922" s="236"/>
      <c r="J922" s="236"/>
      <c r="K922" s="238"/>
      <c r="L922" s="238"/>
      <c r="M922" s="238"/>
      <c r="N922" s="237"/>
      <c r="O922" s="237"/>
      <c r="P922" s="237"/>
      <c r="Q922" s="237"/>
      <c r="R922" s="237"/>
      <c r="S922" s="118"/>
      <c r="T922" s="118"/>
      <c r="U922" s="118"/>
      <c r="V922" s="118"/>
    </row>
    <row r="923" spans="1:22" s="119" customFormat="1" ht="75.75" customHeight="1">
      <c r="A923" s="236" t="s">
        <v>1244</v>
      </c>
      <c r="B923" s="236"/>
      <c r="C923" s="236"/>
      <c r="D923" s="238">
        <v>26025664</v>
      </c>
      <c r="E923" s="238"/>
      <c r="F923" s="238"/>
      <c r="G923" s="238"/>
      <c r="H923" s="236" t="s">
        <v>1914</v>
      </c>
      <c r="I923" s="236"/>
      <c r="J923" s="236"/>
      <c r="K923" s="238" t="s">
        <v>1914</v>
      </c>
      <c r="L923" s="238"/>
      <c r="M923" s="238"/>
      <c r="N923" s="237" t="s">
        <v>1159</v>
      </c>
      <c r="O923" s="237"/>
      <c r="P923" s="237"/>
      <c r="Q923" s="237"/>
      <c r="R923" s="237"/>
      <c r="S923" s="118"/>
      <c r="T923" s="118"/>
      <c r="U923" s="118"/>
      <c r="V923" s="118"/>
    </row>
    <row r="924" spans="1:22" s="119" customFormat="1" ht="75.75" customHeight="1">
      <c r="A924" s="236"/>
      <c r="B924" s="236"/>
      <c r="C924" s="236"/>
      <c r="D924" s="238"/>
      <c r="E924" s="238"/>
      <c r="F924" s="238"/>
      <c r="G924" s="238"/>
      <c r="H924" s="236"/>
      <c r="I924" s="236"/>
      <c r="J924" s="236"/>
      <c r="K924" s="238"/>
      <c r="L924" s="238"/>
      <c r="M924" s="238"/>
      <c r="N924" s="237"/>
      <c r="O924" s="237"/>
      <c r="P924" s="237"/>
      <c r="Q924" s="237"/>
      <c r="R924" s="237"/>
      <c r="S924" s="118"/>
      <c r="T924" s="118"/>
      <c r="U924" s="118"/>
      <c r="V924" s="118"/>
    </row>
    <row r="925" spans="1:22" s="119" customFormat="1" ht="24" customHeight="1">
      <c r="A925" s="236"/>
      <c r="B925" s="236"/>
      <c r="C925" s="236"/>
      <c r="D925" s="238"/>
      <c r="E925" s="238"/>
      <c r="F925" s="238"/>
      <c r="G925" s="238"/>
      <c r="H925" s="236"/>
      <c r="I925" s="236"/>
      <c r="J925" s="236"/>
      <c r="K925" s="238"/>
      <c r="L925" s="238"/>
      <c r="M925" s="238"/>
      <c r="N925" s="237"/>
      <c r="O925" s="237"/>
      <c r="P925" s="237"/>
      <c r="Q925" s="237"/>
      <c r="R925" s="237"/>
      <c r="S925" s="118"/>
      <c r="T925" s="118"/>
      <c r="U925" s="118"/>
      <c r="V925" s="118"/>
    </row>
    <row r="926" spans="1:22" s="119" customFormat="1" ht="75.75" customHeight="1">
      <c r="A926" s="236" t="s">
        <v>1245</v>
      </c>
      <c r="B926" s="236"/>
      <c r="C926" s="236"/>
      <c r="D926" s="238">
        <v>33130196</v>
      </c>
      <c r="E926" s="238"/>
      <c r="F926" s="238"/>
      <c r="G926" s="238"/>
      <c r="H926" s="236" t="s">
        <v>1915</v>
      </c>
      <c r="I926" s="236"/>
      <c r="J926" s="236"/>
      <c r="K926" s="238" t="s">
        <v>1915</v>
      </c>
      <c r="L926" s="238"/>
      <c r="M926" s="238"/>
      <c r="N926" s="237" t="s">
        <v>1159</v>
      </c>
      <c r="O926" s="237"/>
      <c r="P926" s="237"/>
      <c r="Q926" s="237"/>
      <c r="R926" s="237"/>
      <c r="S926" s="118"/>
      <c r="T926" s="118"/>
      <c r="U926" s="118"/>
      <c r="V926" s="118"/>
    </row>
    <row r="927" spans="1:22" s="119" customFormat="1" ht="75.75" customHeight="1">
      <c r="A927" s="236"/>
      <c r="B927" s="236"/>
      <c r="C927" s="236"/>
      <c r="D927" s="238"/>
      <c r="E927" s="238"/>
      <c r="F927" s="238"/>
      <c r="G927" s="238"/>
      <c r="H927" s="236"/>
      <c r="I927" s="236"/>
      <c r="J927" s="236"/>
      <c r="K927" s="238"/>
      <c r="L927" s="238"/>
      <c r="M927" s="238"/>
      <c r="N927" s="237"/>
      <c r="O927" s="237"/>
      <c r="P927" s="237"/>
      <c r="Q927" s="237"/>
      <c r="R927" s="237"/>
      <c r="S927" s="118"/>
      <c r="T927" s="118"/>
      <c r="U927" s="118"/>
      <c r="V927" s="118"/>
    </row>
    <row r="928" spans="1:22" s="119" customFormat="1" ht="24.75" customHeight="1">
      <c r="A928" s="236"/>
      <c r="B928" s="236"/>
      <c r="C928" s="236"/>
      <c r="D928" s="238"/>
      <c r="E928" s="238"/>
      <c r="F928" s="238"/>
      <c r="G928" s="238"/>
      <c r="H928" s="236"/>
      <c r="I928" s="236"/>
      <c r="J928" s="236"/>
      <c r="K928" s="238"/>
      <c r="L928" s="238"/>
      <c r="M928" s="238"/>
      <c r="N928" s="237"/>
      <c r="O928" s="237"/>
      <c r="P928" s="237"/>
      <c r="Q928" s="237"/>
      <c r="R928" s="237"/>
      <c r="S928" s="118"/>
      <c r="T928" s="118"/>
      <c r="U928" s="118"/>
      <c r="V928" s="118"/>
    </row>
    <row r="929" spans="1:22" s="119" customFormat="1" ht="75.75" customHeight="1" hidden="1">
      <c r="A929" s="236"/>
      <c r="B929" s="236"/>
      <c r="C929" s="236"/>
      <c r="D929" s="238"/>
      <c r="E929" s="238"/>
      <c r="F929" s="238"/>
      <c r="G929" s="238"/>
      <c r="H929" s="236"/>
      <c r="I929" s="236"/>
      <c r="J929" s="236"/>
      <c r="K929" s="238"/>
      <c r="L929" s="238"/>
      <c r="M929" s="238"/>
      <c r="N929" s="237"/>
      <c r="O929" s="237"/>
      <c r="P929" s="237"/>
      <c r="Q929" s="237"/>
      <c r="R929" s="237"/>
      <c r="S929" s="118"/>
      <c r="T929" s="118"/>
      <c r="U929" s="118"/>
      <c r="V929" s="118"/>
    </row>
    <row r="930" spans="1:22" s="119" customFormat="1" ht="75.75" customHeight="1" hidden="1">
      <c r="A930" s="236"/>
      <c r="B930" s="236"/>
      <c r="C930" s="236"/>
      <c r="D930" s="238"/>
      <c r="E930" s="238"/>
      <c r="F930" s="238"/>
      <c r="G930" s="238"/>
      <c r="H930" s="236"/>
      <c r="I930" s="236"/>
      <c r="J930" s="236"/>
      <c r="K930" s="238"/>
      <c r="L930" s="238"/>
      <c r="M930" s="238"/>
      <c r="N930" s="237"/>
      <c r="O930" s="237"/>
      <c r="P930" s="237"/>
      <c r="Q930" s="237"/>
      <c r="R930" s="237"/>
      <c r="S930" s="118"/>
      <c r="T930" s="118"/>
      <c r="U930" s="118"/>
      <c r="V930" s="118"/>
    </row>
    <row r="931" spans="1:22" s="119" customFormat="1" ht="75.75" customHeight="1">
      <c r="A931" s="236" t="s">
        <v>1246</v>
      </c>
      <c r="B931" s="236"/>
      <c r="C931" s="236"/>
      <c r="D931" s="238">
        <v>25979887</v>
      </c>
      <c r="E931" s="238"/>
      <c r="F931" s="238"/>
      <c r="G931" s="238"/>
      <c r="H931" s="236" t="s">
        <v>1916</v>
      </c>
      <c r="I931" s="236"/>
      <c r="J931" s="236"/>
      <c r="K931" s="238" t="s">
        <v>1916</v>
      </c>
      <c r="L931" s="238"/>
      <c r="M931" s="238"/>
      <c r="N931" s="237" t="s">
        <v>1159</v>
      </c>
      <c r="O931" s="237"/>
      <c r="P931" s="237"/>
      <c r="Q931" s="237"/>
      <c r="R931" s="237"/>
      <c r="S931" s="118"/>
      <c r="T931" s="118"/>
      <c r="U931" s="118"/>
      <c r="V931" s="118"/>
    </row>
    <row r="932" spans="1:22" s="119" customFormat="1" ht="87" customHeight="1">
      <c r="A932" s="236"/>
      <c r="B932" s="236"/>
      <c r="C932" s="236"/>
      <c r="D932" s="238"/>
      <c r="E932" s="238"/>
      <c r="F932" s="238"/>
      <c r="G932" s="238"/>
      <c r="H932" s="236"/>
      <c r="I932" s="236"/>
      <c r="J932" s="236"/>
      <c r="K932" s="238"/>
      <c r="L932" s="238"/>
      <c r="M932" s="238"/>
      <c r="N932" s="237"/>
      <c r="O932" s="237"/>
      <c r="P932" s="237"/>
      <c r="Q932" s="237"/>
      <c r="R932" s="237"/>
      <c r="S932" s="118"/>
      <c r="T932" s="118"/>
      <c r="U932" s="118"/>
      <c r="V932" s="118"/>
    </row>
    <row r="933" spans="1:22" s="119" customFormat="1" ht="75.75" customHeight="1">
      <c r="A933" s="236" t="s">
        <v>1247</v>
      </c>
      <c r="B933" s="236"/>
      <c r="C933" s="236"/>
      <c r="D933" s="238">
        <v>26021548</v>
      </c>
      <c r="E933" s="238"/>
      <c r="F933" s="238"/>
      <c r="G933" s="238"/>
      <c r="H933" s="236" t="s">
        <v>1917</v>
      </c>
      <c r="I933" s="236"/>
      <c r="J933" s="236"/>
      <c r="K933" s="238" t="s">
        <v>1917</v>
      </c>
      <c r="L933" s="238"/>
      <c r="M933" s="238"/>
      <c r="N933" s="237" t="s">
        <v>1159</v>
      </c>
      <c r="O933" s="237"/>
      <c r="P933" s="237"/>
      <c r="Q933" s="237"/>
      <c r="R933" s="237"/>
      <c r="S933" s="118"/>
      <c r="T933" s="118"/>
      <c r="U933" s="118"/>
      <c r="V933" s="118"/>
    </row>
    <row r="934" spans="1:22" s="119" customFormat="1" ht="75.75" customHeight="1">
      <c r="A934" s="236"/>
      <c r="B934" s="236"/>
      <c r="C934" s="236"/>
      <c r="D934" s="238"/>
      <c r="E934" s="238"/>
      <c r="F934" s="238"/>
      <c r="G934" s="238"/>
      <c r="H934" s="236"/>
      <c r="I934" s="236"/>
      <c r="J934" s="236"/>
      <c r="K934" s="238"/>
      <c r="L934" s="238"/>
      <c r="M934" s="238"/>
      <c r="N934" s="237"/>
      <c r="O934" s="237"/>
      <c r="P934" s="237"/>
      <c r="Q934" s="237"/>
      <c r="R934" s="237"/>
      <c r="S934" s="118"/>
      <c r="T934" s="118"/>
      <c r="U934" s="118"/>
      <c r="V934" s="118"/>
    </row>
    <row r="935" spans="1:22" s="119" customFormat="1" ht="75.75" customHeight="1">
      <c r="A935" s="236"/>
      <c r="B935" s="236"/>
      <c r="C935" s="236"/>
      <c r="D935" s="238"/>
      <c r="E935" s="238"/>
      <c r="F935" s="238"/>
      <c r="G935" s="238"/>
      <c r="H935" s="236"/>
      <c r="I935" s="236"/>
      <c r="J935" s="236"/>
      <c r="K935" s="238"/>
      <c r="L935" s="238"/>
      <c r="M935" s="238"/>
      <c r="N935" s="237"/>
      <c r="O935" s="237"/>
      <c r="P935" s="237"/>
      <c r="Q935" s="237"/>
      <c r="R935" s="237"/>
      <c r="S935" s="118"/>
      <c r="T935" s="118"/>
      <c r="U935" s="118"/>
      <c r="V935" s="118"/>
    </row>
    <row r="936" spans="1:22" s="119" customFormat="1" ht="75.75" customHeight="1">
      <c r="A936" s="236" t="s">
        <v>1248</v>
      </c>
      <c r="B936" s="236"/>
      <c r="C936" s="236"/>
      <c r="D936" s="238">
        <v>26425642</v>
      </c>
      <c r="E936" s="238"/>
      <c r="F936" s="238"/>
      <c r="G936" s="238"/>
      <c r="H936" s="236" t="s">
        <v>1918</v>
      </c>
      <c r="I936" s="236"/>
      <c r="J936" s="236"/>
      <c r="K936" s="238" t="s">
        <v>1918</v>
      </c>
      <c r="L936" s="238"/>
      <c r="M936" s="238"/>
      <c r="N936" s="237" t="s">
        <v>1159</v>
      </c>
      <c r="O936" s="237"/>
      <c r="P936" s="237"/>
      <c r="Q936" s="237"/>
      <c r="R936" s="237"/>
      <c r="S936" s="118"/>
      <c r="T936" s="118"/>
      <c r="U936" s="118"/>
      <c r="V936" s="118"/>
    </row>
    <row r="937" spans="1:22" s="119" customFormat="1" ht="75.75" customHeight="1">
      <c r="A937" s="236"/>
      <c r="B937" s="236"/>
      <c r="C937" s="236"/>
      <c r="D937" s="238"/>
      <c r="E937" s="238"/>
      <c r="F937" s="238"/>
      <c r="G937" s="238"/>
      <c r="H937" s="236"/>
      <c r="I937" s="236"/>
      <c r="J937" s="236"/>
      <c r="K937" s="238"/>
      <c r="L937" s="238"/>
      <c r="M937" s="238"/>
      <c r="N937" s="237"/>
      <c r="O937" s="237"/>
      <c r="P937" s="237"/>
      <c r="Q937" s="237"/>
      <c r="R937" s="237"/>
      <c r="S937" s="118"/>
      <c r="T937" s="118"/>
      <c r="U937" s="118"/>
      <c r="V937" s="118"/>
    </row>
    <row r="938" spans="1:22" s="119" customFormat="1" ht="69.75" customHeight="1">
      <c r="A938" s="236" t="s">
        <v>1249</v>
      </c>
      <c r="B938" s="236"/>
      <c r="C938" s="236"/>
      <c r="D938" s="238">
        <v>24889768</v>
      </c>
      <c r="E938" s="238"/>
      <c r="F938" s="238"/>
      <c r="G938" s="238"/>
      <c r="H938" s="236" t="s">
        <v>1919</v>
      </c>
      <c r="I938" s="236"/>
      <c r="J938" s="236"/>
      <c r="K938" s="238" t="s">
        <v>1919</v>
      </c>
      <c r="L938" s="238"/>
      <c r="M938" s="238"/>
      <c r="N938" s="237" t="s">
        <v>1159</v>
      </c>
      <c r="O938" s="237"/>
      <c r="P938" s="237"/>
      <c r="Q938" s="237"/>
      <c r="R938" s="237"/>
      <c r="S938" s="118"/>
      <c r="T938" s="118"/>
      <c r="U938" s="118"/>
      <c r="V938" s="118"/>
    </row>
    <row r="939" spans="1:22" s="119" customFormat="1" ht="69.75" customHeight="1">
      <c r="A939" s="236"/>
      <c r="B939" s="236"/>
      <c r="C939" s="236"/>
      <c r="D939" s="238"/>
      <c r="E939" s="238"/>
      <c r="F939" s="238"/>
      <c r="G939" s="238"/>
      <c r="H939" s="236"/>
      <c r="I939" s="236"/>
      <c r="J939" s="236"/>
      <c r="K939" s="238"/>
      <c r="L939" s="238"/>
      <c r="M939" s="238"/>
      <c r="N939" s="237"/>
      <c r="O939" s="237"/>
      <c r="P939" s="237"/>
      <c r="Q939" s="237"/>
      <c r="R939" s="237"/>
      <c r="S939" s="118"/>
      <c r="T939" s="118"/>
      <c r="U939" s="118"/>
      <c r="V939" s="118"/>
    </row>
    <row r="940" spans="1:22" s="119" customFormat="1" ht="48" customHeight="1">
      <c r="A940" s="236"/>
      <c r="B940" s="236"/>
      <c r="C940" s="236"/>
      <c r="D940" s="238"/>
      <c r="E940" s="238"/>
      <c r="F940" s="238"/>
      <c r="G940" s="238"/>
      <c r="H940" s="236"/>
      <c r="I940" s="236"/>
      <c r="J940" s="236"/>
      <c r="K940" s="238"/>
      <c r="L940" s="238"/>
      <c r="M940" s="238"/>
      <c r="N940" s="237"/>
      <c r="O940" s="237"/>
      <c r="P940" s="237"/>
      <c r="Q940" s="237"/>
      <c r="R940" s="237"/>
      <c r="S940" s="118"/>
      <c r="T940" s="118"/>
      <c r="U940" s="118"/>
      <c r="V940" s="118"/>
    </row>
    <row r="941" spans="1:22" s="119" customFormat="1" ht="69.75" customHeight="1">
      <c r="A941" s="236" t="s">
        <v>1250</v>
      </c>
      <c r="B941" s="249"/>
      <c r="C941" s="249"/>
      <c r="D941" s="238">
        <v>26548310</v>
      </c>
      <c r="E941" s="251"/>
      <c r="F941" s="251"/>
      <c r="G941" s="251"/>
      <c r="H941" s="236" t="s">
        <v>1920</v>
      </c>
      <c r="I941" s="249"/>
      <c r="J941" s="249"/>
      <c r="K941" s="238" t="s">
        <v>1920</v>
      </c>
      <c r="L941" s="251"/>
      <c r="M941" s="251"/>
      <c r="N941" s="237" t="s">
        <v>1159</v>
      </c>
      <c r="O941" s="251"/>
      <c r="P941" s="251"/>
      <c r="Q941" s="251"/>
      <c r="R941" s="251"/>
      <c r="S941" s="118"/>
      <c r="T941" s="118"/>
      <c r="U941" s="118"/>
      <c r="V941" s="118"/>
    </row>
    <row r="942" spans="1:22" s="119" customFormat="1" ht="45.75" customHeight="1">
      <c r="A942" s="249"/>
      <c r="B942" s="249"/>
      <c r="C942" s="249"/>
      <c r="D942" s="251"/>
      <c r="E942" s="251"/>
      <c r="F942" s="251"/>
      <c r="G942" s="251"/>
      <c r="H942" s="249"/>
      <c r="I942" s="249"/>
      <c r="J942" s="249"/>
      <c r="K942" s="251"/>
      <c r="L942" s="251"/>
      <c r="M942" s="251"/>
      <c r="N942" s="251"/>
      <c r="O942" s="251"/>
      <c r="P942" s="251"/>
      <c r="Q942" s="251"/>
      <c r="R942" s="251"/>
      <c r="S942" s="118"/>
      <c r="T942" s="118"/>
      <c r="U942" s="118"/>
      <c r="V942" s="118"/>
    </row>
    <row r="943" spans="1:22" s="119" customFormat="1" ht="69.75" customHeight="1" hidden="1">
      <c r="A943" s="249"/>
      <c r="B943" s="249"/>
      <c r="C943" s="249"/>
      <c r="D943" s="251"/>
      <c r="E943" s="251"/>
      <c r="F943" s="251"/>
      <c r="G943" s="251"/>
      <c r="H943" s="249"/>
      <c r="I943" s="249"/>
      <c r="J943" s="249"/>
      <c r="K943" s="251"/>
      <c r="L943" s="251"/>
      <c r="M943" s="251"/>
      <c r="N943" s="251"/>
      <c r="O943" s="251"/>
      <c r="P943" s="251"/>
      <c r="Q943" s="251"/>
      <c r="R943" s="251"/>
      <c r="S943" s="118"/>
      <c r="T943" s="118"/>
      <c r="U943" s="118"/>
      <c r="V943" s="118"/>
    </row>
    <row r="944" spans="1:22" s="119" customFormat="1" ht="69.75" customHeight="1">
      <c r="A944" s="236" t="s">
        <v>1251</v>
      </c>
      <c r="B944" s="249"/>
      <c r="C944" s="249"/>
      <c r="D944" s="238">
        <v>33458950</v>
      </c>
      <c r="E944" s="251"/>
      <c r="F944" s="251"/>
      <c r="G944" s="251"/>
      <c r="H944" s="236" t="s">
        <v>1921</v>
      </c>
      <c r="I944" s="249"/>
      <c r="J944" s="249"/>
      <c r="K944" s="238" t="s">
        <v>1921</v>
      </c>
      <c r="L944" s="251"/>
      <c r="M944" s="251"/>
      <c r="N944" s="237" t="s">
        <v>1159</v>
      </c>
      <c r="O944" s="251"/>
      <c r="P944" s="251"/>
      <c r="Q944" s="251"/>
      <c r="R944" s="251"/>
      <c r="S944" s="118"/>
      <c r="T944" s="118"/>
      <c r="U944" s="118"/>
      <c r="V944" s="118"/>
    </row>
    <row r="945" spans="1:22" s="119" customFormat="1" ht="66.75" customHeight="1">
      <c r="A945" s="249"/>
      <c r="B945" s="249"/>
      <c r="C945" s="249"/>
      <c r="D945" s="251"/>
      <c r="E945" s="251"/>
      <c r="F945" s="251"/>
      <c r="G945" s="251"/>
      <c r="H945" s="249"/>
      <c r="I945" s="249"/>
      <c r="J945" s="249"/>
      <c r="K945" s="251"/>
      <c r="L945" s="251"/>
      <c r="M945" s="251"/>
      <c r="N945" s="251"/>
      <c r="O945" s="251"/>
      <c r="P945" s="251"/>
      <c r="Q945" s="251"/>
      <c r="R945" s="251"/>
      <c r="S945" s="118"/>
      <c r="T945" s="118"/>
      <c r="U945" s="118"/>
      <c r="V945" s="118"/>
    </row>
    <row r="946" spans="1:22" s="119" customFormat="1" ht="45.75" customHeight="1" hidden="1">
      <c r="A946" s="249"/>
      <c r="B946" s="249"/>
      <c r="C946" s="249"/>
      <c r="D946" s="251"/>
      <c r="E946" s="251"/>
      <c r="F946" s="251"/>
      <c r="G946" s="251"/>
      <c r="H946" s="249"/>
      <c r="I946" s="249"/>
      <c r="J946" s="249"/>
      <c r="K946" s="251"/>
      <c r="L946" s="251"/>
      <c r="M946" s="251"/>
      <c r="N946" s="251"/>
      <c r="O946" s="251"/>
      <c r="P946" s="251"/>
      <c r="Q946" s="251"/>
      <c r="R946" s="251"/>
      <c r="S946" s="118"/>
      <c r="T946" s="118"/>
      <c r="U946" s="118"/>
      <c r="V946" s="118"/>
    </row>
    <row r="947" spans="1:22" s="119" customFormat="1" ht="69.75" customHeight="1" hidden="1">
      <c r="A947" s="249"/>
      <c r="B947" s="249"/>
      <c r="C947" s="249"/>
      <c r="D947" s="251"/>
      <c r="E947" s="251"/>
      <c r="F947" s="251"/>
      <c r="G947" s="251"/>
      <c r="H947" s="249"/>
      <c r="I947" s="249"/>
      <c r="J947" s="249"/>
      <c r="K947" s="251"/>
      <c r="L947" s="251"/>
      <c r="M947" s="251"/>
      <c r="N947" s="251"/>
      <c r="O947" s="251"/>
      <c r="P947" s="251"/>
      <c r="Q947" s="251"/>
      <c r="R947" s="251"/>
      <c r="S947" s="118"/>
      <c r="T947" s="118"/>
      <c r="U947" s="118"/>
      <c r="V947" s="118"/>
    </row>
    <row r="948" spans="1:22" s="119" customFormat="1" ht="69.75" customHeight="1">
      <c r="A948" s="236" t="s">
        <v>1252</v>
      </c>
      <c r="B948" s="236"/>
      <c r="C948" s="236"/>
      <c r="D948" s="238">
        <v>33088328</v>
      </c>
      <c r="E948" s="238"/>
      <c r="F948" s="238"/>
      <c r="G948" s="238"/>
      <c r="H948" s="236" t="s">
        <v>1922</v>
      </c>
      <c r="I948" s="236"/>
      <c r="J948" s="236"/>
      <c r="K948" s="238" t="s">
        <v>1922</v>
      </c>
      <c r="L948" s="238"/>
      <c r="M948" s="238"/>
      <c r="N948" s="237" t="s">
        <v>1159</v>
      </c>
      <c r="O948" s="237"/>
      <c r="P948" s="237"/>
      <c r="Q948" s="237"/>
      <c r="R948" s="237"/>
      <c r="S948" s="118"/>
      <c r="T948" s="118"/>
      <c r="U948" s="118"/>
      <c r="V948" s="118"/>
    </row>
    <row r="949" spans="1:22" s="119" customFormat="1" ht="69.75" customHeight="1">
      <c r="A949" s="236"/>
      <c r="B949" s="236"/>
      <c r="C949" s="236"/>
      <c r="D949" s="238"/>
      <c r="E949" s="238"/>
      <c r="F949" s="238"/>
      <c r="G949" s="238"/>
      <c r="H949" s="236"/>
      <c r="I949" s="236"/>
      <c r="J949" s="236"/>
      <c r="K949" s="238"/>
      <c r="L949" s="238"/>
      <c r="M949" s="238"/>
      <c r="N949" s="237"/>
      <c r="O949" s="237"/>
      <c r="P949" s="237"/>
      <c r="Q949" s="237"/>
      <c r="R949" s="237"/>
      <c r="S949" s="118"/>
      <c r="T949" s="118"/>
      <c r="U949" s="118"/>
      <c r="V949" s="118"/>
    </row>
    <row r="950" spans="1:22" s="119" customFormat="1" ht="13.5" customHeight="1">
      <c r="A950" s="236"/>
      <c r="B950" s="236"/>
      <c r="C950" s="236"/>
      <c r="D950" s="238"/>
      <c r="E950" s="238"/>
      <c r="F950" s="238"/>
      <c r="G950" s="238"/>
      <c r="H950" s="236"/>
      <c r="I950" s="236"/>
      <c r="J950" s="236"/>
      <c r="K950" s="238"/>
      <c r="L950" s="238"/>
      <c r="M950" s="238"/>
      <c r="N950" s="237"/>
      <c r="O950" s="237"/>
      <c r="P950" s="237"/>
      <c r="Q950" s="237"/>
      <c r="R950" s="237"/>
      <c r="S950" s="118"/>
      <c r="T950" s="118"/>
      <c r="U950" s="118"/>
      <c r="V950" s="118"/>
    </row>
    <row r="951" spans="1:22" s="119" customFormat="1" ht="69.75" customHeight="1" hidden="1">
      <c r="A951" s="236"/>
      <c r="B951" s="236"/>
      <c r="C951" s="236"/>
      <c r="D951" s="238"/>
      <c r="E951" s="238"/>
      <c r="F951" s="238"/>
      <c r="G951" s="238"/>
      <c r="H951" s="236"/>
      <c r="I951" s="236"/>
      <c r="J951" s="236"/>
      <c r="K951" s="238"/>
      <c r="L951" s="238"/>
      <c r="M951" s="238"/>
      <c r="N951" s="237"/>
      <c r="O951" s="237"/>
      <c r="P951" s="237"/>
      <c r="Q951" s="237"/>
      <c r="R951" s="237"/>
      <c r="S951" s="118"/>
      <c r="T951" s="118"/>
      <c r="U951" s="118"/>
      <c r="V951" s="118"/>
    </row>
    <row r="952" spans="1:22" s="119" customFormat="1" ht="69.75" customHeight="1" hidden="1">
      <c r="A952" s="236"/>
      <c r="B952" s="236"/>
      <c r="C952" s="236"/>
      <c r="D952" s="238"/>
      <c r="E952" s="238"/>
      <c r="F952" s="238"/>
      <c r="G952" s="238"/>
      <c r="H952" s="236"/>
      <c r="I952" s="236"/>
      <c r="J952" s="236"/>
      <c r="K952" s="238"/>
      <c r="L952" s="238"/>
      <c r="M952" s="238"/>
      <c r="N952" s="237"/>
      <c r="O952" s="237"/>
      <c r="P952" s="237"/>
      <c r="Q952" s="237"/>
      <c r="R952" s="237"/>
      <c r="S952" s="118"/>
      <c r="T952" s="118"/>
      <c r="U952" s="118"/>
      <c r="V952" s="118"/>
    </row>
    <row r="953" spans="1:22" s="119" customFormat="1" ht="69.75" customHeight="1">
      <c r="A953" s="236" t="s">
        <v>1253</v>
      </c>
      <c r="B953" s="236"/>
      <c r="C953" s="236"/>
      <c r="D953" s="238">
        <v>26473339</v>
      </c>
      <c r="E953" s="238"/>
      <c r="F953" s="238"/>
      <c r="G953" s="238"/>
      <c r="H953" s="236" t="s">
        <v>1923</v>
      </c>
      <c r="I953" s="236"/>
      <c r="J953" s="236"/>
      <c r="K953" s="238" t="s">
        <v>1923</v>
      </c>
      <c r="L953" s="238"/>
      <c r="M953" s="238"/>
      <c r="N953" s="237" t="s">
        <v>1159</v>
      </c>
      <c r="O953" s="237"/>
      <c r="P953" s="237"/>
      <c r="Q953" s="237"/>
      <c r="R953" s="237"/>
      <c r="S953" s="118"/>
      <c r="T953" s="118"/>
      <c r="U953" s="118"/>
      <c r="V953" s="118"/>
    </row>
    <row r="954" spans="1:22" s="119" customFormat="1" ht="69.75" customHeight="1">
      <c r="A954" s="236"/>
      <c r="B954" s="236"/>
      <c r="C954" s="236"/>
      <c r="D954" s="238"/>
      <c r="E954" s="238"/>
      <c r="F954" s="238"/>
      <c r="G954" s="238"/>
      <c r="H954" s="236"/>
      <c r="I954" s="236"/>
      <c r="J954" s="236"/>
      <c r="K954" s="238"/>
      <c r="L954" s="238"/>
      <c r="M954" s="238"/>
      <c r="N954" s="237"/>
      <c r="O954" s="237"/>
      <c r="P954" s="237"/>
      <c r="Q954" s="237"/>
      <c r="R954" s="237"/>
      <c r="S954" s="118"/>
      <c r="T954" s="118"/>
      <c r="U954" s="118"/>
      <c r="V954" s="118"/>
    </row>
    <row r="955" spans="1:22" s="119" customFormat="1" ht="21.75" customHeight="1">
      <c r="A955" s="236"/>
      <c r="B955" s="236"/>
      <c r="C955" s="236"/>
      <c r="D955" s="238"/>
      <c r="E955" s="238"/>
      <c r="F955" s="238"/>
      <c r="G955" s="238"/>
      <c r="H955" s="236"/>
      <c r="I955" s="236"/>
      <c r="J955" s="236"/>
      <c r="K955" s="238"/>
      <c r="L955" s="238"/>
      <c r="M955" s="238"/>
      <c r="N955" s="237"/>
      <c r="O955" s="237"/>
      <c r="P955" s="237"/>
      <c r="Q955" s="237"/>
      <c r="R955" s="237"/>
      <c r="S955" s="118"/>
      <c r="T955" s="118"/>
      <c r="U955" s="118"/>
      <c r="V955" s="118"/>
    </row>
    <row r="956" spans="1:22" s="119" customFormat="1" ht="69.75" customHeight="1" hidden="1">
      <c r="A956" s="236"/>
      <c r="B956" s="236"/>
      <c r="C956" s="236"/>
      <c r="D956" s="238"/>
      <c r="E956" s="238"/>
      <c r="F956" s="238"/>
      <c r="G956" s="238"/>
      <c r="H956" s="236"/>
      <c r="I956" s="236"/>
      <c r="J956" s="236"/>
      <c r="K956" s="238"/>
      <c r="L956" s="238"/>
      <c r="M956" s="238"/>
      <c r="N956" s="237"/>
      <c r="O956" s="237"/>
      <c r="P956" s="237"/>
      <c r="Q956" s="237"/>
      <c r="R956" s="237"/>
      <c r="S956" s="118"/>
      <c r="T956" s="118"/>
      <c r="U956" s="118"/>
      <c r="V956" s="118"/>
    </row>
    <row r="957" spans="1:22" s="119" customFormat="1" ht="69.75" customHeight="1">
      <c r="A957" s="236" t="s">
        <v>1254</v>
      </c>
      <c r="B957" s="236"/>
      <c r="C957" s="236"/>
      <c r="D957" s="238">
        <v>26025925</v>
      </c>
      <c r="E957" s="238"/>
      <c r="F957" s="238"/>
      <c r="G957" s="238"/>
      <c r="H957" s="236" t="s">
        <v>1924</v>
      </c>
      <c r="I957" s="236"/>
      <c r="J957" s="236"/>
      <c r="K957" s="238" t="s">
        <v>1924</v>
      </c>
      <c r="L957" s="238"/>
      <c r="M957" s="238"/>
      <c r="N957" s="237" t="s">
        <v>1159</v>
      </c>
      <c r="O957" s="237"/>
      <c r="P957" s="237"/>
      <c r="Q957" s="237"/>
      <c r="R957" s="237"/>
      <c r="S957" s="118"/>
      <c r="T957" s="118"/>
      <c r="U957" s="118"/>
      <c r="V957" s="118"/>
    </row>
    <row r="958" spans="1:22" s="119" customFormat="1" ht="69.75" customHeight="1">
      <c r="A958" s="236"/>
      <c r="B958" s="236"/>
      <c r="C958" s="236"/>
      <c r="D958" s="238"/>
      <c r="E958" s="238"/>
      <c r="F958" s="238"/>
      <c r="G958" s="238"/>
      <c r="H958" s="236"/>
      <c r="I958" s="236"/>
      <c r="J958" s="236"/>
      <c r="K958" s="238"/>
      <c r="L958" s="238"/>
      <c r="M958" s="238"/>
      <c r="N958" s="237"/>
      <c r="O958" s="237"/>
      <c r="P958" s="237"/>
      <c r="Q958" s="237"/>
      <c r="R958" s="237"/>
      <c r="S958" s="118"/>
      <c r="T958" s="118"/>
      <c r="U958" s="118"/>
      <c r="V958" s="118"/>
    </row>
    <row r="959" spans="1:22" s="119" customFormat="1" ht="9" customHeight="1">
      <c r="A959" s="236"/>
      <c r="B959" s="236"/>
      <c r="C959" s="236"/>
      <c r="D959" s="238"/>
      <c r="E959" s="238"/>
      <c r="F959" s="238"/>
      <c r="G959" s="238"/>
      <c r="H959" s="236"/>
      <c r="I959" s="236"/>
      <c r="J959" s="236"/>
      <c r="K959" s="238"/>
      <c r="L959" s="238"/>
      <c r="M959" s="238"/>
      <c r="N959" s="237"/>
      <c r="O959" s="237"/>
      <c r="P959" s="237"/>
      <c r="Q959" s="237"/>
      <c r="R959" s="237"/>
      <c r="S959" s="118"/>
      <c r="T959" s="118"/>
      <c r="U959" s="118"/>
      <c r="V959" s="118"/>
    </row>
    <row r="960" spans="1:22" s="119" customFormat="1" ht="69.75" customHeight="1">
      <c r="A960" s="236" t="s">
        <v>1255</v>
      </c>
      <c r="B960" s="236"/>
      <c r="C960" s="236"/>
      <c r="D960" s="238">
        <v>24886451</v>
      </c>
      <c r="E960" s="238"/>
      <c r="F960" s="238"/>
      <c r="G960" s="238"/>
      <c r="H960" s="236" t="s">
        <v>1925</v>
      </c>
      <c r="I960" s="236"/>
      <c r="J960" s="236"/>
      <c r="K960" s="238" t="s">
        <v>1925</v>
      </c>
      <c r="L960" s="238"/>
      <c r="M960" s="238"/>
      <c r="N960" s="237" t="s">
        <v>1159</v>
      </c>
      <c r="O960" s="237"/>
      <c r="P960" s="237"/>
      <c r="Q960" s="237"/>
      <c r="R960" s="237"/>
      <c r="S960" s="118"/>
      <c r="T960" s="118"/>
      <c r="U960" s="118"/>
      <c r="V960" s="118"/>
    </row>
    <row r="961" spans="1:22" s="119" customFormat="1" ht="69.75" customHeight="1">
      <c r="A961" s="236"/>
      <c r="B961" s="236"/>
      <c r="C961" s="236"/>
      <c r="D961" s="238"/>
      <c r="E961" s="238"/>
      <c r="F961" s="238"/>
      <c r="G961" s="238"/>
      <c r="H961" s="236"/>
      <c r="I961" s="236"/>
      <c r="J961" s="236"/>
      <c r="K961" s="238"/>
      <c r="L961" s="238"/>
      <c r="M961" s="238"/>
      <c r="N961" s="237"/>
      <c r="O961" s="237"/>
      <c r="P961" s="237"/>
      <c r="Q961" s="237"/>
      <c r="R961" s="237"/>
      <c r="S961" s="118"/>
      <c r="T961" s="118"/>
      <c r="U961" s="118"/>
      <c r="V961" s="118"/>
    </row>
    <row r="962" spans="1:22" s="119" customFormat="1" ht="27.75" customHeight="1">
      <c r="A962" s="236"/>
      <c r="B962" s="236"/>
      <c r="C962" s="236"/>
      <c r="D962" s="238"/>
      <c r="E962" s="238"/>
      <c r="F962" s="238"/>
      <c r="G962" s="238"/>
      <c r="H962" s="236"/>
      <c r="I962" s="236"/>
      <c r="J962" s="236"/>
      <c r="K962" s="238"/>
      <c r="L962" s="238"/>
      <c r="M962" s="238"/>
      <c r="N962" s="237"/>
      <c r="O962" s="237"/>
      <c r="P962" s="237"/>
      <c r="Q962" s="237"/>
      <c r="R962" s="237"/>
      <c r="S962" s="118"/>
      <c r="T962" s="118"/>
      <c r="U962" s="118"/>
      <c r="V962" s="118"/>
    </row>
    <row r="963" spans="1:22" s="119" customFormat="1" ht="69.75" customHeight="1" hidden="1">
      <c r="A963" s="236"/>
      <c r="B963" s="236"/>
      <c r="C963" s="236"/>
      <c r="D963" s="238"/>
      <c r="E963" s="238"/>
      <c r="F963" s="238"/>
      <c r="G963" s="238"/>
      <c r="H963" s="236"/>
      <c r="I963" s="236"/>
      <c r="J963" s="236"/>
      <c r="K963" s="238"/>
      <c r="L963" s="238"/>
      <c r="M963" s="238"/>
      <c r="N963" s="237"/>
      <c r="O963" s="237"/>
      <c r="P963" s="237"/>
      <c r="Q963" s="237"/>
      <c r="R963" s="237"/>
      <c r="S963" s="118"/>
      <c r="T963" s="118"/>
      <c r="U963" s="118"/>
      <c r="V963" s="118"/>
    </row>
    <row r="964" spans="1:22" s="119" customFormat="1" ht="69.75" customHeight="1">
      <c r="A964" s="236" t="s">
        <v>1256</v>
      </c>
      <c r="B964" s="249"/>
      <c r="C964" s="249"/>
      <c r="D964" s="238">
        <v>26078318</v>
      </c>
      <c r="E964" s="251"/>
      <c r="F964" s="251"/>
      <c r="G964" s="251"/>
      <c r="H964" s="236" t="s">
        <v>1926</v>
      </c>
      <c r="I964" s="249"/>
      <c r="J964" s="249"/>
      <c r="K964" s="238" t="s">
        <v>1926</v>
      </c>
      <c r="L964" s="251"/>
      <c r="M964" s="251"/>
      <c r="N964" s="237" t="s">
        <v>1159</v>
      </c>
      <c r="O964" s="251"/>
      <c r="P964" s="251"/>
      <c r="Q964" s="251"/>
      <c r="R964" s="251"/>
      <c r="S964" s="118"/>
      <c r="T964" s="118"/>
      <c r="U964" s="118"/>
      <c r="V964" s="118"/>
    </row>
    <row r="965" spans="1:22" s="119" customFormat="1" ht="69.75" customHeight="1">
      <c r="A965" s="249"/>
      <c r="B965" s="249"/>
      <c r="C965" s="249"/>
      <c r="D965" s="251"/>
      <c r="E965" s="251"/>
      <c r="F965" s="251"/>
      <c r="G965" s="251"/>
      <c r="H965" s="249"/>
      <c r="I965" s="249"/>
      <c r="J965" s="249"/>
      <c r="K965" s="251"/>
      <c r="L965" s="251"/>
      <c r="M965" s="251"/>
      <c r="N965" s="251"/>
      <c r="O965" s="251"/>
      <c r="P965" s="251"/>
      <c r="Q965" s="251"/>
      <c r="R965" s="251"/>
      <c r="S965" s="118"/>
      <c r="T965" s="118"/>
      <c r="U965" s="118"/>
      <c r="V965" s="118"/>
    </row>
    <row r="966" spans="1:22" s="119" customFormat="1" ht="34.5" customHeight="1">
      <c r="A966" s="249"/>
      <c r="B966" s="249"/>
      <c r="C966" s="249"/>
      <c r="D966" s="251"/>
      <c r="E966" s="251"/>
      <c r="F966" s="251"/>
      <c r="G966" s="251"/>
      <c r="H966" s="249"/>
      <c r="I966" s="249"/>
      <c r="J966" s="249"/>
      <c r="K966" s="251"/>
      <c r="L966" s="251"/>
      <c r="M966" s="251"/>
      <c r="N966" s="251"/>
      <c r="O966" s="251"/>
      <c r="P966" s="251"/>
      <c r="Q966" s="251"/>
      <c r="R966" s="251"/>
      <c r="S966" s="118"/>
      <c r="T966" s="118"/>
      <c r="U966" s="118"/>
      <c r="V966" s="118"/>
    </row>
    <row r="967" spans="1:22" s="119" customFormat="1" ht="69.75" customHeight="1" hidden="1">
      <c r="A967" s="249"/>
      <c r="B967" s="249"/>
      <c r="C967" s="249"/>
      <c r="D967" s="251"/>
      <c r="E967" s="251"/>
      <c r="F967" s="251"/>
      <c r="G967" s="251"/>
      <c r="H967" s="249"/>
      <c r="I967" s="249"/>
      <c r="J967" s="249"/>
      <c r="K967" s="251"/>
      <c r="L967" s="251"/>
      <c r="M967" s="251"/>
      <c r="N967" s="251"/>
      <c r="O967" s="251"/>
      <c r="P967" s="251"/>
      <c r="Q967" s="251"/>
      <c r="R967" s="251"/>
      <c r="S967" s="118"/>
      <c r="T967" s="118"/>
      <c r="U967" s="118"/>
      <c r="V967" s="118"/>
    </row>
    <row r="968" spans="1:22" s="119" customFormat="1" ht="69.75" customHeight="1">
      <c r="A968" s="236" t="s">
        <v>1257</v>
      </c>
      <c r="B968" s="236"/>
      <c r="C968" s="236"/>
      <c r="D968" s="238">
        <v>26167826</v>
      </c>
      <c r="E968" s="238"/>
      <c r="F968" s="238"/>
      <c r="G968" s="238"/>
      <c r="H968" s="236" t="s">
        <v>1927</v>
      </c>
      <c r="I968" s="236"/>
      <c r="J968" s="236"/>
      <c r="K968" s="238" t="s">
        <v>1927</v>
      </c>
      <c r="L968" s="238"/>
      <c r="M968" s="238"/>
      <c r="N968" s="237" t="s">
        <v>1159</v>
      </c>
      <c r="O968" s="237"/>
      <c r="P968" s="237"/>
      <c r="Q968" s="237"/>
      <c r="R968" s="237"/>
      <c r="S968" s="118"/>
      <c r="T968" s="118"/>
      <c r="U968" s="118"/>
      <c r="V968" s="118"/>
    </row>
    <row r="969" spans="1:22" s="119" customFormat="1" ht="69.75" customHeight="1">
      <c r="A969" s="236"/>
      <c r="B969" s="236"/>
      <c r="C969" s="236"/>
      <c r="D969" s="238"/>
      <c r="E969" s="238"/>
      <c r="F969" s="238"/>
      <c r="G969" s="238"/>
      <c r="H969" s="236"/>
      <c r="I969" s="236"/>
      <c r="J969" s="236"/>
      <c r="K969" s="238"/>
      <c r="L969" s="238"/>
      <c r="M969" s="238"/>
      <c r="N969" s="237"/>
      <c r="O969" s="237"/>
      <c r="P969" s="237"/>
      <c r="Q969" s="237"/>
      <c r="R969" s="237"/>
      <c r="S969" s="118"/>
      <c r="T969" s="118"/>
      <c r="U969" s="118"/>
      <c r="V969" s="118"/>
    </row>
    <row r="970" spans="1:22" s="119" customFormat="1" ht="23.25" customHeight="1">
      <c r="A970" s="236"/>
      <c r="B970" s="236"/>
      <c r="C970" s="236"/>
      <c r="D970" s="238"/>
      <c r="E970" s="238"/>
      <c r="F970" s="238"/>
      <c r="G970" s="238"/>
      <c r="H970" s="236"/>
      <c r="I970" s="236"/>
      <c r="J970" s="236"/>
      <c r="K970" s="238"/>
      <c r="L970" s="238"/>
      <c r="M970" s="238"/>
      <c r="N970" s="237"/>
      <c r="O970" s="237"/>
      <c r="P970" s="237"/>
      <c r="Q970" s="237"/>
      <c r="R970" s="237"/>
      <c r="S970" s="118"/>
      <c r="T970" s="118"/>
      <c r="U970" s="118"/>
      <c r="V970" s="118"/>
    </row>
    <row r="971" spans="1:22" s="119" customFormat="1" ht="69.75" customHeight="1" hidden="1">
      <c r="A971" s="236"/>
      <c r="B971" s="236"/>
      <c r="C971" s="236"/>
      <c r="D971" s="238"/>
      <c r="E971" s="238"/>
      <c r="F971" s="238"/>
      <c r="G971" s="238"/>
      <c r="H971" s="236"/>
      <c r="I971" s="236"/>
      <c r="J971" s="236"/>
      <c r="K971" s="238"/>
      <c r="L971" s="238"/>
      <c r="M971" s="238"/>
      <c r="N971" s="237"/>
      <c r="O971" s="237"/>
      <c r="P971" s="237"/>
      <c r="Q971" s="237"/>
      <c r="R971" s="237"/>
      <c r="S971" s="118"/>
      <c r="T971" s="118"/>
      <c r="U971" s="118"/>
      <c r="V971" s="118"/>
    </row>
    <row r="972" spans="1:22" s="119" customFormat="1" ht="69.75" customHeight="1" hidden="1">
      <c r="A972" s="236"/>
      <c r="B972" s="236"/>
      <c r="C972" s="236"/>
      <c r="D972" s="238"/>
      <c r="E972" s="238"/>
      <c r="F972" s="238"/>
      <c r="G972" s="238"/>
      <c r="H972" s="236"/>
      <c r="I972" s="236"/>
      <c r="J972" s="236"/>
      <c r="K972" s="238"/>
      <c r="L972" s="238"/>
      <c r="M972" s="238"/>
      <c r="N972" s="237"/>
      <c r="O972" s="237"/>
      <c r="P972" s="237"/>
      <c r="Q972" s="237"/>
      <c r="R972" s="237"/>
      <c r="S972" s="118"/>
      <c r="T972" s="118"/>
      <c r="U972" s="118"/>
      <c r="V972" s="118"/>
    </row>
    <row r="973" spans="1:22" s="119" customFormat="1" ht="69.75" customHeight="1">
      <c r="A973" s="236" t="s">
        <v>1258</v>
      </c>
      <c r="B973" s="236"/>
      <c r="C973" s="236"/>
      <c r="D973" s="238">
        <v>25299034</v>
      </c>
      <c r="E973" s="238"/>
      <c r="F973" s="238"/>
      <c r="G973" s="238"/>
      <c r="H973" s="236" t="s">
        <v>1928</v>
      </c>
      <c r="I973" s="236"/>
      <c r="J973" s="236"/>
      <c r="K973" s="238" t="s">
        <v>1928</v>
      </c>
      <c r="L973" s="238"/>
      <c r="M973" s="238"/>
      <c r="N973" s="237" t="s">
        <v>1159</v>
      </c>
      <c r="O973" s="237"/>
      <c r="P973" s="237"/>
      <c r="Q973" s="237"/>
      <c r="R973" s="237"/>
      <c r="S973" s="118"/>
      <c r="T973" s="118"/>
      <c r="U973" s="118"/>
      <c r="V973" s="118"/>
    </row>
    <row r="974" spans="1:22" s="119" customFormat="1" ht="69.75" customHeight="1">
      <c r="A974" s="236"/>
      <c r="B974" s="236"/>
      <c r="C974" s="236"/>
      <c r="D974" s="238"/>
      <c r="E974" s="238"/>
      <c r="F974" s="238"/>
      <c r="G974" s="238"/>
      <c r="H974" s="236"/>
      <c r="I974" s="236"/>
      <c r="J974" s="236"/>
      <c r="K974" s="238"/>
      <c r="L974" s="238"/>
      <c r="M974" s="238"/>
      <c r="N974" s="237"/>
      <c r="O974" s="237"/>
      <c r="P974" s="237"/>
      <c r="Q974" s="237"/>
      <c r="R974" s="237"/>
      <c r="S974" s="118"/>
      <c r="T974" s="118"/>
      <c r="U974" s="118"/>
      <c r="V974" s="118"/>
    </row>
    <row r="975" spans="1:22" s="119" customFormat="1" ht="55.5" customHeight="1">
      <c r="A975" s="236"/>
      <c r="B975" s="236"/>
      <c r="C975" s="236"/>
      <c r="D975" s="238"/>
      <c r="E975" s="238"/>
      <c r="F975" s="238"/>
      <c r="G975" s="238"/>
      <c r="H975" s="236"/>
      <c r="I975" s="236"/>
      <c r="J975" s="236"/>
      <c r="K975" s="238"/>
      <c r="L975" s="238"/>
      <c r="M975" s="238"/>
      <c r="N975" s="237"/>
      <c r="O975" s="237"/>
      <c r="P975" s="237"/>
      <c r="Q975" s="237"/>
      <c r="R975" s="237"/>
      <c r="S975" s="118"/>
      <c r="T975" s="118"/>
      <c r="U975" s="118"/>
      <c r="V975" s="118"/>
    </row>
    <row r="976" spans="1:22" s="119" customFormat="1" ht="69.75" customHeight="1">
      <c r="A976" s="236" t="s">
        <v>1259</v>
      </c>
      <c r="B976" s="236"/>
      <c r="C976" s="236"/>
      <c r="D976" s="238">
        <v>32395612</v>
      </c>
      <c r="E976" s="238"/>
      <c r="F976" s="238"/>
      <c r="G976" s="238"/>
      <c r="H976" s="236" t="s">
        <v>1929</v>
      </c>
      <c r="I976" s="236"/>
      <c r="J976" s="236"/>
      <c r="K976" s="236" t="s">
        <v>1929</v>
      </c>
      <c r="L976" s="236"/>
      <c r="M976" s="236"/>
      <c r="N976" s="237" t="s">
        <v>1159</v>
      </c>
      <c r="O976" s="237"/>
      <c r="P976" s="237"/>
      <c r="Q976" s="237"/>
      <c r="R976" s="237"/>
      <c r="S976" s="118"/>
      <c r="T976" s="118"/>
      <c r="U976" s="118"/>
      <c r="V976" s="118"/>
    </row>
    <row r="977" spans="1:22" s="119" customFormat="1" ht="69.75" customHeight="1">
      <c r="A977" s="236"/>
      <c r="B977" s="236"/>
      <c r="C977" s="236"/>
      <c r="D977" s="238"/>
      <c r="E977" s="238"/>
      <c r="F977" s="238"/>
      <c r="G977" s="238"/>
      <c r="H977" s="236"/>
      <c r="I977" s="236"/>
      <c r="J977" s="236"/>
      <c r="K977" s="236"/>
      <c r="L977" s="236"/>
      <c r="M977" s="236"/>
      <c r="N977" s="237"/>
      <c r="O977" s="237"/>
      <c r="P977" s="237"/>
      <c r="Q977" s="237"/>
      <c r="R977" s="237"/>
      <c r="S977" s="118"/>
      <c r="T977" s="118"/>
      <c r="U977" s="118"/>
      <c r="V977" s="118"/>
    </row>
    <row r="978" spans="1:22" s="119" customFormat="1" ht="16.5" customHeight="1">
      <c r="A978" s="236"/>
      <c r="B978" s="236"/>
      <c r="C978" s="236"/>
      <c r="D978" s="238"/>
      <c r="E978" s="238"/>
      <c r="F978" s="238"/>
      <c r="G978" s="238"/>
      <c r="H978" s="236"/>
      <c r="I978" s="236"/>
      <c r="J978" s="236"/>
      <c r="K978" s="236"/>
      <c r="L978" s="236"/>
      <c r="M978" s="236"/>
      <c r="N978" s="237"/>
      <c r="O978" s="237"/>
      <c r="P978" s="237"/>
      <c r="Q978" s="237"/>
      <c r="R978" s="237"/>
      <c r="S978" s="118"/>
      <c r="T978" s="118"/>
      <c r="U978" s="118"/>
      <c r="V978" s="118"/>
    </row>
    <row r="979" spans="1:22" s="119" customFormat="1" ht="54" customHeight="1">
      <c r="A979" s="236" t="s">
        <v>1260</v>
      </c>
      <c r="B979" s="236"/>
      <c r="C979" s="236"/>
      <c r="D979" s="238">
        <v>35095612</v>
      </c>
      <c r="E979" s="238"/>
      <c r="F979" s="238"/>
      <c r="G979" s="238"/>
      <c r="H979" s="236" t="s">
        <v>1930</v>
      </c>
      <c r="I979" s="236"/>
      <c r="J979" s="236"/>
      <c r="K979" s="238" t="s">
        <v>1930</v>
      </c>
      <c r="L979" s="238"/>
      <c r="M979" s="238"/>
      <c r="N979" s="237" t="s">
        <v>1159</v>
      </c>
      <c r="O979" s="237"/>
      <c r="P979" s="237"/>
      <c r="Q979" s="237"/>
      <c r="R979" s="237"/>
      <c r="S979" s="118"/>
      <c r="T979" s="118"/>
      <c r="U979" s="118"/>
      <c r="V979" s="118"/>
    </row>
    <row r="980" spans="1:22" s="119" customFormat="1" ht="54" customHeight="1">
      <c r="A980" s="236"/>
      <c r="B980" s="236"/>
      <c r="C980" s="236"/>
      <c r="D980" s="238"/>
      <c r="E980" s="238"/>
      <c r="F980" s="238"/>
      <c r="G980" s="238"/>
      <c r="H980" s="236"/>
      <c r="I980" s="236"/>
      <c r="J980" s="236"/>
      <c r="K980" s="238"/>
      <c r="L980" s="238"/>
      <c r="M980" s="238"/>
      <c r="N980" s="237"/>
      <c r="O980" s="237"/>
      <c r="P980" s="237"/>
      <c r="Q980" s="237"/>
      <c r="R980" s="237"/>
      <c r="S980" s="118"/>
      <c r="T980" s="118"/>
      <c r="U980" s="118"/>
      <c r="V980" s="118"/>
    </row>
    <row r="981" spans="1:22" s="119" customFormat="1" ht="54" customHeight="1">
      <c r="A981" s="236" t="s">
        <v>1261</v>
      </c>
      <c r="B981" s="236"/>
      <c r="C981" s="236"/>
      <c r="D981" s="238">
        <v>33519735</v>
      </c>
      <c r="E981" s="238"/>
      <c r="F981" s="238"/>
      <c r="G981" s="238"/>
      <c r="H981" s="236" t="s">
        <v>1931</v>
      </c>
      <c r="I981" s="236"/>
      <c r="J981" s="236"/>
      <c r="K981" s="236" t="s">
        <v>1931</v>
      </c>
      <c r="L981" s="236"/>
      <c r="M981" s="236"/>
      <c r="N981" s="237" t="s">
        <v>1159</v>
      </c>
      <c r="O981" s="237"/>
      <c r="P981" s="237"/>
      <c r="Q981" s="237"/>
      <c r="R981" s="237"/>
      <c r="S981" s="118"/>
      <c r="T981" s="118"/>
      <c r="U981" s="118"/>
      <c r="V981" s="118"/>
    </row>
    <row r="982" spans="1:22" s="119" customFormat="1" ht="54" customHeight="1">
      <c r="A982" s="236"/>
      <c r="B982" s="236"/>
      <c r="C982" s="236"/>
      <c r="D982" s="238"/>
      <c r="E982" s="238"/>
      <c r="F982" s="238"/>
      <c r="G982" s="238"/>
      <c r="H982" s="236"/>
      <c r="I982" s="236"/>
      <c r="J982" s="236"/>
      <c r="K982" s="236"/>
      <c r="L982" s="236"/>
      <c r="M982" s="236"/>
      <c r="N982" s="237"/>
      <c r="O982" s="237"/>
      <c r="P982" s="237"/>
      <c r="Q982" s="237"/>
      <c r="R982" s="237"/>
      <c r="S982" s="118"/>
      <c r="T982" s="118"/>
      <c r="U982" s="118"/>
      <c r="V982" s="118"/>
    </row>
    <row r="983" spans="1:22" s="119" customFormat="1" ht="54" customHeight="1">
      <c r="A983" s="236"/>
      <c r="B983" s="236"/>
      <c r="C983" s="236"/>
      <c r="D983" s="238"/>
      <c r="E983" s="238"/>
      <c r="F983" s="238"/>
      <c r="G983" s="238"/>
      <c r="H983" s="236"/>
      <c r="I983" s="236"/>
      <c r="J983" s="236"/>
      <c r="K983" s="236"/>
      <c r="L983" s="236"/>
      <c r="M983" s="236"/>
      <c r="N983" s="237"/>
      <c r="O983" s="237"/>
      <c r="P983" s="237"/>
      <c r="Q983" s="237"/>
      <c r="R983" s="237"/>
      <c r="S983" s="118"/>
      <c r="T983" s="118"/>
      <c r="U983" s="118"/>
      <c r="V983" s="118"/>
    </row>
    <row r="984" spans="1:22" s="119" customFormat="1" ht="54" customHeight="1">
      <c r="A984" s="236" t="s">
        <v>1262</v>
      </c>
      <c r="B984" s="236"/>
      <c r="C984" s="236"/>
      <c r="D984" s="238">
        <v>33729071</v>
      </c>
      <c r="E984" s="238"/>
      <c r="F984" s="238"/>
      <c r="G984" s="238"/>
      <c r="H984" s="236" t="s">
        <v>1877</v>
      </c>
      <c r="I984" s="236"/>
      <c r="J984" s="236"/>
      <c r="K984" s="236" t="s">
        <v>1877</v>
      </c>
      <c r="L984" s="236"/>
      <c r="M984" s="236"/>
      <c r="N984" s="237" t="s">
        <v>1159</v>
      </c>
      <c r="O984" s="237"/>
      <c r="P984" s="237"/>
      <c r="Q984" s="237"/>
      <c r="R984" s="237"/>
      <c r="S984" s="118"/>
      <c r="T984" s="118"/>
      <c r="U984" s="118"/>
      <c r="V984" s="118"/>
    </row>
    <row r="985" spans="1:22" s="119" customFormat="1" ht="54" customHeight="1">
      <c r="A985" s="236"/>
      <c r="B985" s="236"/>
      <c r="C985" s="236"/>
      <c r="D985" s="238"/>
      <c r="E985" s="238"/>
      <c r="F985" s="238"/>
      <c r="G985" s="238"/>
      <c r="H985" s="236"/>
      <c r="I985" s="236"/>
      <c r="J985" s="236"/>
      <c r="K985" s="236"/>
      <c r="L985" s="236"/>
      <c r="M985" s="236"/>
      <c r="N985" s="237"/>
      <c r="O985" s="237"/>
      <c r="P985" s="237"/>
      <c r="Q985" s="237"/>
      <c r="R985" s="237"/>
      <c r="S985" s="118"/>
      <c r="T985" s="118"/>
      <c r="U985" s="118"/>
      <c r="V985" s="118"/>
    </row>
    <row r="986" spans="1:22" s="119" customFormat="1" ht="54" customHeight="1" hidden="1">
      <c r="A986" s="236"/>
      <c r="B986" s="236"/>
      <c r="C986" s="236"/>
      <c r="D986" s="238"/>
      <c r="E986" s="238"/>
      <c r="F986" s="238"/>
      <c r="G986" s="238"/>
      <c r="H986" s="236"/>
      <c r="I986" s="236"/>
      <c r="J986" s="236"/>
      <c r="K986" s="236"/>
      <c r="L986" s="236"/>
      <c r="M986" s="236"/>
      <c r="N986" s="237"/>
      <c r="O986" s="237"/>
      <c r="P986" s="237"/>
      <c r="Q986" s="237"/>
      <c r="R986" s="237"/>
      <c r="S986" s="118"/>
      <c r="T986" s="118"/>
      <c r="U986" s="118"/>
      <c r="V986" s="118"/>
    </row>
    <row r="987" spans="1:22" s="119" customFormat="1" ht="54" customHeight="1">
      <c r="A987" s="236" t="s">
        <v>1263</v>
      </c>
      <c r="B987" s="236"/>
      <c r="C987" s="236"/>
      <c r="D987" s="238">
        <v>33428381</v>
      </c>
      <c r="E987" s="238"/>
      <c r="F987" s="238"/>
      <c r="G987" s="238"/>
      <c r="H987" s="236" t="s">
        <v>1878</v>
      </c>
      <c r="I987" s="236"/>
      <c r="J987" s="236"/>
      <c r="K987" s="236" t="s">
        <v>1878</v>
      </c>
      <c r="L987" s="236"/>
      <c r="M987" s="236"/>
      <c r="N987" s="237" t="s">
        <v>1159</v>
      </c>
      <c r="O987" s="237"/>
      <c r="P987" s="237"/>
      <c r="Q987" s="237"/>
      <c r="R987" s="237"/>
      <c r="S987" s="118"/>
      <c r="T987" s="118"/>
      <c r="U987" s="118"/>
      <c r="V987" s="118"/>
    </row>
    <row r="988" spans="1:22" s="119" customFormat="1" ht="54" customHeight="1">
      <c r="A988" s="236"/>
      <c r="B988" s="236"/>
      <c r="C988" s="236"/>
      <c r="D988" s="238"/>
      <c r="E988" s="238"/>
      <c r="F988" s="238"/>
      <c r="G988" s="238"/>
      <c r="H988" s="236"/>
      <c r="I988" s="236"/>
      <c r="J988" s="236"/>
      <c r="K988" s="236"/>
      <c r="L988" s="236"/>
      <c r="M988" s="236"/>
      <c r="N988" s="237"/>
      <c r="O988" s="237"/>
      <c r="P988" s="237"/>
      <c r="Q988" s="237"/>
      <c r="R988" s="237"/>
      <c r="S988" s="118"/>
      <c r="T988" s="118"/>
      <c r="U988" s="118"/>
      <c r="V988" s="118"/>
    </row>
    <row r="989" spans="1:22" s="119" customFormat="1" ht="54" customHeight="1">
      <c r="A989" s="236"/>
      <c r="B989" s="236"/>
      <c r="C989" s="236"/>
      <c r="D989" s="238"/>
      <c r="E989" s="238"/>
      <c r="F989" s="238"/>
      <c r="G989" s="238"/>
      <c r="H989" s="236"/>
      <c r="I989" s="236"/>
      <c r="J989" s="236"/>
      <c r="K989" s="236"/>
      <c r="L989" s="236"/>
      <c r="M989" s="236"/>
      <c r="N989" s="237"/>
      <c r="O989" s="237"/>
      <c r="P989" s="237"/>
      <c r="Q989" s="237"/>
      <c r="R989" s="237"/>
      <c r="S989" s="118"/>
      <c r="T989" s="118"/>
      <c r="U989" s="118"/>
      <c r="V989" s="118"/>
    </row>
    <row r="990" spans="1:22" s="119" customFormat="1" ht="54" customHeight="1">
      <c r="A990" s="236" t="s">
        <v>1264</v>
      </c>
      <c r="B990" s="236"/>
      <c r="C990" s="236"/>
      <c r="D990" s="238">
        <v>33337368</v>
      </c>
      <c r="E990" s="238"/>
      <c r="F990" s="238"/>
      <c r="G990" s="238"/>
      <c r="H990" s="236" t="s">
        <v>1932</v>
      </c>
      <c r="I990" s="236"/>
      <c r="J990" s="236"/>
      <c r="K990" s="236" t="s">
        <v>1932</v>
      </c>
      <c r="L990" s="236"/>
      <c r="M990" s="236"/>
      <c r="N990" s="237" t="s">
        <v>1159</v>
      </c>
      <c r="O990" s="237"/>
      <c r="P990" s="237"/>
      <c r="Q990" s="237"/>
      <c r="R990" s="237"/>
      <c r="S990" s="118"/>
      <c r="T990" s="118"/>
      <c r="U990" s="118"/>
      <c r="V990" s="118"/>
    </row>
    <row r="991" spans="1:22" s="119" customFormat="1" ht="54" customHeight="1">
      <c r="A991" s="236"/>
      <c r="B991" s="236"/>
      <c r="C991" s="236"/>
      <c r="D991" s="238"/>
      <c r="E991" s="238"/>
      <c r="F991" s="238"/>
      <c r="G991" s="238"/>
      <c r="H991" s="236"/>
      <c r="I991" s="236"/>
      <c r="J991" s="236"/>
      <c r="K991" s="236"/>
      <c r="L991" s="236"/>
      <c r="M991" s="236"/>
      <c r="N991" s="237"/>
      <c r="O991" s="237"/>
      <c r="P991" s="237"/>
      <c r="Q991" s="237"/>
      <c r="R991" s="237"/>
      <c r="S991" s="118"/>
      <c r="T991" s="118"/>
      <c r="U991" s="118"/>
      <c r="V991" s="118"/>
    </row>
    <row r="992" spans="1:22" s="119" customFormat="1" ht="54" customHeight="1">
      <c r="A992" s="236"/>
      <c r="B992" s="236"/>
      <c r="C992" s="236"/>
      <c r="D992" s="238"/>
      <c r="E992" s="238"/>
      <c r="F992" s="238"/>
      <c r="G992" s="238"/>
      <c r="H992" s="236"/>
      <c r="I992" s="236"/>
      <c r="J992" s="236"/>
      <c r="K992" s="236"/>
      <c r="L992" s="236"/>
      <c r="M992" s="236"/>
      <c r="N992" s="237"/>
      <c r="O992" s="237"/>
      <c r="P992" s="237"/>
      <c r="Q992" s="237"/>
      <c r="R992" s="237"/>
      <c r="S992" s="118"/>
      <c r="T992" s="118"/>
      <c r="U992" s="118"/>
      <c r="V992" s="118"/>
    </row>
    <row r="993" spans="1:22" s="119" customFormat="1" ht="54" customHeight="1">
      <c r="A993" s="236" t="s">
        <v>1265</v>
      </c>
      <c r="B993" s="236"/>
      <c r="C993" s="236"/>
      <c r="D993" s="238">
        <v>36890732</v>
      </c>
      <c r="E993" s="238"/>
      <c r="F993" s="238"/>
      <c r="G993" s="238"/>
      <c r="H993" s="236" t="s">
        <v>1933</v>
      </c>
      <c r="I993" s="236"/>
      <c r="J993" s="236"/>
      <c r="K993" s="236" t="s">
        <v>1933</v>
      </c>
      <c r="L993" s="236"/>
      <c r="M993" s="236"/>
      <c r="N993" s="237" t="s">
        <v>1159</v>
      </c>
      <c r="O993" s="237"/>
      <c r="P993" s="237"/>
      <c r="Q993" s="237"/>
      <c r="R993" s="237"/>
      <c r="S993" s="118"/>
      <c r="T993" s="118"/>
      <c r="U993" s="118"/>
      <c r="V993" s="118"/>
    </row>
    <row r="994" spans="1:22" s="119" customFormat="1" ht="54" customHeight="1">
      <c r="A994" s="236"/>
      <c r="B994" s="236"/>
      <c r="C994" s="236"/>
      <c r="D994" s="238"/>
      <c r="E994" s="238"/>
      <c r="F994" s="238"/>
      <c r="G994" s="238"/>
      <c r="H994" s="236"/>
      <c r="I994" s="236"/>
      <c r="J994" s="236"/>
      <c r="K994" s="236"/>
      <c r="L994" s="236"/>
      <c r="M994" s="236"/>
      <c r="N994" s="237"/>
      <c r="O994" s="237"/>
      <c r="P994" s="237"/>
      <c r="Q994" s="237"/>
      <c r="R994" s="237"/>
      <c r="S994" s="118"/>
      <c r="T994" s="118"/>
      <c r="U994" s="118"/>
      <c r="V994" s="118"/>
    </row>
    <row r="995" spans="1:22" s="119" customFormat="1" ht="27.75" customHeight="1">
      <c r="A995" s="236"/>
      <c r="B995" s="236"/>
      <c r="C995" s="236"/>
      <c r="D995" s="238"/>
      <c r="E995" s="238"/>
      <c r="F995" s="238"/>
      <c r="G995" s="238"/>
      <c r="H995" s="236"/>
      <c r="I995" s="236"/>
      <c r="J995" s="236"/>
      <c r="K995" s="236"/>
      <c r="L995" s="236"/>
      <c r="M995" s="236"/>
      <c r="N995" s="237"/>
      <c r="O995" s="237"/>
      <c r="P995" s="237"/>
      <c r="Q995" s="237"/>
      <c r="R995" s="237"/>
      <c r="S995" s="118"/>
      <c r="T995" s="118"/>
      <c r="U995" s="118"/>
      <c r="V995" s="118"/>
    </row>
    <row r="996" spans="1:22" s="119" customFormat="1" ht="75.75" customHeight="1">
      <c r="A996" s="236" t="s">
        <v>1266</v>
      </c>
      <c r="B996" s="236"/>
      <c r="C996" s="236"/>
      <c r="D996" s="238">
        <v>33458919</v>
      </c>
      <c r="E996" s="238"/>
      <c r="F996" s="238"/>
      <c r="G996" s="238"/>
      <c r="H996" s="236" t="s">
        <v>1879</v>
      </c>
      <c r="I996" s="236"/>
      <c r="J996" s="236"/>
      <c r="K996" s="236" t="s">
        <v>1879</v>
      </c>
      <c r="L996" s="236"/>
      <c r="M996" s="236"/>
      <c r="N996" s="237" t="s">
        <v>1159</v>
      </c>
      <c r="O996" s="237"/>
      <c r="P996" s="237"/>
      <c r="Q996" s="237"/>
      <c r="R996" s="237"/>
      <c r="S996" s="118"/>
      <c r="T996" s="118"/>
      <c r="U996" s="118"/>
      <c r="V996" s="118"/>
    </row>
    <row r="997" spans="1:22" s="119" customFormat="1" ht="52.5" customHeight="1">
      <c r="A997" s="236"/>
      <c r="B997" s="236"/>
      <c r="C997" s="236"/>
      <c r="D997" s="238"/>
      <c r="E997" s="238"/>
      <c r="F997" s="238"/>
      <c r="G997" s="238"/>
      <c r="H997" s="236"/>
      <c r="I997" s="236"/>
      <c r="J997" s="236"/>
      <c r="K997" s="236"/>
      <c r="L997" s="236"/>
      <c r="M997" s="236"/>
      <c r="N997" s="237"/>
      <c r="O997" s="237"/>
      <c r="P997" s="237"/>
      <c r="Q997" s="237"/>
      <c r="R997" s="237"/>
      <c r="S997" s="118"/>
      <c r="T997" s="118"/>
      <c r="U997" s="118"/>
      <c r="V997" s="118"/>
    </row>
    <row r="998" spans="1:22" s="119" customFormat="1" ht="75.75" customHeight="1" hidden="1">
      <c r="A998" s="236"/>
      <c r="B998" s="236"/>
      <c r="C998" s="236"/>
      <c r="D998" s="238"/>
      <c r="E998" s="238"/>
      <c r="F998" s="238"/>
      <c r="G998" s="238"/>
      <c r="H998" s="236"/>
      <c r="I998" s="236"/>
      <c r="J998" s="236"/>
      <c r="K998" s="236"/>
      <c r="L998" s="236"/>
      <c r="M998" s="236"/>
      <c r="N998" s="237"/>
      <c r="O998" s="237"/>
      <c r="P998" s="237"/>
      <c r="Q998" s="237"/>
      <c r="R998" s="237"/>
      <c r="S998" s="118"/>
      <c r="T998" s="118"/>
      <c r="U998" s="118"/>
      <c r="V998" s="118"/>
    </row>
    <row r="999" spans="1:22" s="119" customFormat="1" ht="75.75" customHeight="1">
      <c r="A999" s="236" t="s">
        <v>1267</v>
      </c>
      <c r="B999" s="236"/>
      <c r="C999" s="236"/>
      <c r="D999" s="238">
        <v>33065494</v>
      </c>
      <c r="E999" s="238"/>
      <c r="F999" s="238"/>
      <c r="G999" s="238"/>
      <c r="H999" s="236" t="s">
        <v>1934</v>
      </c>
      <c r="I999" s="236"/>
      <c r="J999" s="236"/>
      <c r="K999" s="236" t="s">
        <v>1934</v>
      </c>
      <c r="L999" s="236"/>
      <c r="M999" s="236"/>
      <c r="N999" s="237" t="s">
        <v>1159</v>
      </c>
      <c r="O999" s="237"/>
      <c r="P999" s="237"/>
      <c r="Q999" s="237"/>
      <c r="R999" s="237"/>
      <c r="S999" s="118"/>
      <c r="T999" s="118"/>
      <c r="U999" s="118"/>
      <c r="V999" s="118"/>
    </row>
    <row r="1000" spans="1:22" s="119" customFormat="1" ht="61.5" customHeight="1">
      <c r="A1000" s="236"/>
      <c r="B1000" s="236"/>
      <c r="C1000" s="236"/>
      <c r="D1000" s="238"/>
      <c r="E1000" s="238"/>
      <c r="F1000" s="238"/>
      <c r="G1000" s="238"/>
      <c r="H1000" s="236"/>
      <c r="I1000" s="236"/>
      <c r="J1000" s="236"/>
      <c r="K1000" s="236"/>
      <c r="L1000" s="236"/>
      <c r="M1000" s="236"/>
      <c r="N1000" s="237"/>
      <c r="O1000" s="237"/>
      <c r="P1000" s="237"/>
      <c r="Q1000" s="237"/>
      <c r="R1000" s="237"/>
      <c r="S1000" s="118"/>
      <c r="T1000" s="118"/>
      <c r="U1000" s="118"/>
      <c r="V1000" s="118"/>
    </row>
    <row r="1001" spans="1:22" s="119" customFormat="1" ht="75.75" customHeight="1" hidden="1">
      <c r="A1001" s="236"/>
      <c r="B1001" s="236"/>
      <c r="C1001" s="236"/>
      <c r="D1001" s="238"/>
      <c r="E1001" s="238"/>
      <c r="F1001" s="238"/>
      <c r="G1001" s="238"/>
      <c r="H1001" s="236"/>
      <c r="I1001" s="236"/>
      <c r="J1001" s="236"/>
      <c r="K1001" s="236"/>
      <c r="L1001" s="236"/>
      <c r="M1001" s="236"/>
      <c r="N1001" s="237"/>
      <c r="O1001" s="237"/>
      <c r="P1001" s="237"/>
      <c r="Q1001" s="237"/>
      <c r="R1001" s="237"/>
      <c r="S1001" s="118"/>
      <c r="T1001" s="118"/>
      <c r="U1001" s="118"/>
      <c r="V1001" s="118"/>
    </row>
    <row r="1002" spans="1:22" s="119" customFormat="1" ht="75.75" customHeight="1">
      <c r="A1002" s="236" t="s">
        <v>1268</v>
      </c>
      <c r="B1002" s="236"/>
      <c r="C1002" s="236"/>
      <c r="D1002" s="238">
        <v>33579658</v>
      </c>
      <c r="E1002" s="238"/>
      <c r="F1002" s="238"/>
      <c r="G1002" s="238"/>
      <c r="H1002" s="236" t="s">
        <v>1935</v>
      </c>
      <c r="I1002" s="236"/>
      <c r="J1002" s="236"/>
      <c r="K1002" s="236" t="s">
        <v>1935</v>
      </c>
      <c r="L1002" s="236"/>
      <c r="M1002" s="236"/>
      <c r="N1002" s="237" t="s">
        <v>1159</v>
      </c>
      <c r="O1002" s="237"/>
      <c r="P1002" s="237"/>
      <c r="Q1002" s="237"/>
      <c r="R1002" s="237"/>
      <c r="S1002" s="118"/>
      <c r="T1002" s="118"/>
      <c r="U1002" s="118"/>
      <c r="V1002" s="118"/>
    </row>
    <row r="1003" spans="1:22" s="119" customFormat="1" ht="75.75" customHeight="1">
      <c r="A1003" s="236"/>
      <c r="B1003" s="236"/>
      <c r="C1003" s="236"/>
      <c r="D1003" s="238"/>
      <c r="E1003" s="238"/>
      <c r="F1003" s="238"/>
      <c r="G1003" s="238"/>
      <c r="H1003" s="236"/>
      <c r="I1003" s="236"/>
      <c r="J1003" s="236"/>
      <c r="K1003" s="236"/>
      <c r="L1003" s="236"/>
      <c r="M1003" s="236"/>
      <c r="N1003" s="237"/>
      <c r="O1003" s="237"/>
      <c r="P1003" s="237"/>
      <c r="Q1003" s="237"/>
      <c r="R1003" s="237"/>
      <c r="S1003" s="118"/>
      <c r="T1003" s="118"/>
      <c r="U1003" s="118"/>
      <c r="V1003" s="118"/>
    </row>
    <row r="1004" spans="1:22" s="119" customFormat="1" ht="7.5" customHeight="1">
      <c r="A1004" s="236"/>
      <c r="B1004" s="236"/>
      <c r="C1004" s="236"/>
      <c r="D1004" s="238"/>
      <c r="E1004" s="238"/>
      <c r="F1004" s="238"/>
      <c r="G1004" s="238"/>
      <c r="H1004" s="236"/>
      <c r="I1004" s="236"/>
      <c r="J1004" s="236"/>
      <c r="K1004" s="236"/>
      <c r="L1004" s="236"/>
      <c r="M1004" s="236"/>
      <c r="N1004" s="237"/>
      <c r="O1004" s="237"/>
      <c r="P1004" s="237"/>
      <c r="Q1004" s="237"/>
      <c r="R1004" s="237"/>
      <c r="S1004" s="118"/>
      <c r="T1004" s="118"/>
      <c r="U1004" s="118"/>
      <c r="V1004" s="118"/>
    </row>
    <row r="1005" spans="1:22" s="119" customFormat="1" ht="75.75" customHeight="1" hidden="1">
      <c r="A1005" s="236"/>
      <c r="B1005" s="236"/>
      <c r="C1005" s="236"/>
      <c r="D1005" s="238"/>
      <c r="E1005" s="238"/>
      <c r="F1005" s="238"/>
      <c r="G1005" s="238"/>
      <c r="H1005" s="236"/>
      <c r="I1005" s="236"/>
      <c r="J1005" s="236"/>
      <c r="K1005" s="236"/>
      <c r="L1005" s="236"/>
      <c r="M1005" s="236"/>
      <c r="N1005" s="237"/>
      <c r="O1005" s="237"/>
      <c r="P1005" s="237"/>
      <c r="Q1005" s="237"/>
      <c r="R1005" s="237"/>
      <c r="S1005" s="118"/>
      <c r="T1005" s="118"/>
      <c r="U1005" s="118"/>
      <c r="V1005" s="118"/>
    </row>
    <row r="1006" spans="1:22" s="119" customFormat="1" ht="75.75" customHeight="1" hidden="1">
      <c r="A1006" s="236"/>
      <c r="B1006" s="236"/>
      <c r="C1006" s="236"/>
      <c r="D1006" s="238"/>
      <c r="E1006" s="238"/>
      <c r="F1006" s="238"/>
      <c r="G1006" s="238"/>
      <c r="H1006" s="236"/>
      <c r="I1006" s="236"/>
      <c r="J1006" s="236"/>
      <c r="K1006" s="236"/>
      <c r="L1006" s="236"/>
      <c r="M1006" s="236"/>
      <c r="N1006" s="237"/>
      <c r="O1006" s="237"/>
      <c r="P1006" s="237"/>
      <c r="Q1006" s="237"/>
      <c r="R1006" s="237"/>
      <c r="S1006" s="118"/>
      <c r="T1006" s="118"/>
      <c r="U1006" s="118"/>
      <c r="V1006" s="118"/>
    </row>
    <row r="1007" spans="1:22" s="119" customFormat="1" ht="75.75" customHeight="1">
      <c r="A1007" s="236" t="s">
        <v>1269</v>
      </c>
      <c r="B1007" s="236"/>
      <c r="C1007" s="236"/>
      <c r="D1007" s="238">
        <v>33534837</v>
      </c>
      <c r="E1007" s="238"/>
      <c r="F1007" s="238"/>
      <c r="G1007" s="238"/>
      <c r="H1007" s="236" t="s">
        <v>1936</v>
      </c>
      <c r="I1007" s="236"/>
      <c r="J1007" s="236"/>
      <c r="K1007" s="236" t="s">
        <v>1936</v>
      </c>
      <c r="L1007" s="236"/>
      <c r="M1007" s="236"/>
      <c r="N1007" s="237" t="s">
        <v>1159</v>
      </c>
      <c r="O1007" s="237"/>
      <c r="P1007" s="237"/>
      <c r="Q1007" s="237"/>
      <c r="R1007" s="237"/>
      <c r="S1007" s="118"/>
      <c r="T1007" s="118"/>
      <c r="U1007" s="118"/>
      <c r="V1007" s="118"/>
    </row>
    <row r="1008" spans="1:22" s="119" customFormat="1" ht="69.75" customHeight="1">
      <c r="A1008" s="236"/>
      <c r="B1008" s="236"/>
      <c r="C1008" s="236"/>
      <c r="D1008" s="238"/>
      <c r="E1008" s="238"/>
      <c r="F1008" s="238"/>
      <c r="G1008" s="238"/>
      <c r="H1008" s="236"/>
      <c r="I1008" s="236"/>
      <c r="J1008" s="236"/>
      <c r="K1008" s="236"/>
      <c r="L1008" s="236"/>
      <c r="M1008" s="236"/>
      <c r="N1008" s="237"/>
      <c r="O1008" s="237"/>
      <c r="P1008" s="237"/>
      <c r="Q1008" s="237"/>
      <c r="R1008" s="237"/>
      <c r="S1008" s="118"/>
      <c r="T1008" s="118"/>
      <c r="U1008" s="118"/>
      <c r="V1008" s="118"/>
    </row>
    <row r="1009" spans="1:22" s="119" customFormat="1" ht="75.75" customHeight="1" hidden="1">
      <c r="A1009" s="236"/>
      <c r="B1009" s="236"/>
      <c r="C1009" s="236"/>
      <c r="D1009" s="238"/>
      <c r="E1009" s="238"/>
      <c r="F1009" s="238"/>
      <c r="G1009" s="238"/>
      <c r="H1009" s="236"/>
      <c r="I1009" s="236"/>
      <c r="J1009" s="236"/>
      <c r="K1009" s="236"/>
      <c r="L1009" s="236"/>
      <c r="M1009" s="236"/>
      <c r="N1009" s="237"/>
      <c r="O1009" s="237"/>
      <c r="P1009" s="237"/>
      <c r="Q1009" s="237"/>
      <c r="R1009" s="237"/>
      <c r="S1009" s="118"/>
      <c r="T1009" s="118"/>
      <c r="U1009" s="118"/>
      <c r="V1009" s="118"/>
    </row>
    <row r="1010" spans="1:22" s="119" customFormat="1" ht="75.75" customHeight="1">
      <c r="A1010" s="236" t="s">
        <v>1270</v>
      </c>
      <c r="B1010" s="249"/>
      <c r="C1010" s="249"/>
      <c r="D1010" s="238">
        <v>33488660</v>
      </c>
      <c r="E1010" s="251"/>
      <c r="F1010" s="251"/>
      <c r="G1010" s="251"/>
      <c r="H1010" s="236" t="s">
        <v>1937</v>
      </c>
      <c r="I1010" s="249"/>
      <c r="J1010" s="249"/>
      <c r="K1010" s="236" t="s">
        <v>1938</v>
      </c>
      <c r="L1010" s="249"/>
      <c r="M1010" s="249"/>
      <c r="N1010" s="237" t="s">
        <v>1159</v>
      </c>
      <c r="O1010" s="251"/>
      <c r="P1010" s="251"/>
      <c r="Q1010" s="251"/>
      <c r="R1010" s="251"/>
      <c r="S1010" s="118"/>
      <c r="T1010" s="118"/>
      <c r="U1010" s="118"/>
      <c r="V1010" s="118"/>
    </row>
    <row r="1011" spans="1:22" s="119" customFormat="1" ht="72.75" customHeight="1">
      <c r="A1011" s="249"/>
      <c r="B1011" s="249"/>
      <c r="C1011" s="249"/>
      <c r="D1011" s="251"/>
      <c r="E1011" s="251"/>
      <c r="F1011" s="251"/>
      <c r="G1011" s="251"/>
      <c r="H1011" s="249"/>
      <c r="I1011" s="249"/>
      <c r="J1011" s="249"/>
      <c r="K1011" s="249"/>
      <c r="L1011" s="249"/>
      <c r="M1011" s="249"/>
      <c r="N1011" s="251"/>
      <c r="O1011" s="251"/>
      <c r="P1011" s="251"/>
      <c r="Q1011" s="251"/>
      <c r="R1011" s="251"/>
      <c r="S1011" s="118"/>
      <c r="T1011" s="118"/>
      <c r="U1011" s="118"/>
      <c r="V1011" s="118"/>
    </row>
    <row r="1012" spans="1:22" s="119" customFormat="1" ht="75.75" customHeight="1" hidden="1">
      <c r="A1012" s="249"/>
      <c r="B1012" s="249"/>
      <c r="C1012" s="249"/>
      <c r="D1012" s="251"/>
      <c r="E1012" s="251"/>
      <c r="F1012" s="251"/>
      <c r="G1012" s="251"/>
      <c r="H1012" s="249"/>
      <c r="I1012" s="249"/>
      <c r="J1012" s="249"/>
      <c r="K1012" s="249"/>
      <c r="L1012" s="249"/>
      <c r="M1012" s="249"/>
      <c r="N1012" s="251"/>
      <c r="O1012" s="251"/>
      <c r="P1012" s="251"/>
      <c r="Q1012" s="251"/>
      <c r="R1012" s="251"/>
      <c r="S1012" s="118"/>
      <c r="T1012" s="118"/>
      <c r="U1012" s="118"/>
      <c r="V1012" s="118"/>
    </row>
    <row r="1013" spans="1:22" s="119" customFormat="1" ht="75.75" customHeight="1">
      <c r="A1013" s="236" t="s">
        <v>1271</v>
      </c>
      <c r="B1013" s="236"/>
      <c r="C1013" s="236"/>
      <c r="D1013" s="238">
        <v>26080634</v>
      </c>
      <c r="E1013" s="238"/>
      <c r="F1013" s="238"/>
      <c r="G1013" s="238"/>
      <c r="H1013" s="236" t="s">
        <v>1939</v>
      </c>
      <c r="I1013" s="236"/>
      <c r="J1013" s="236"/>
      <c r="K1013" s="236" t="s">
        <v>1939</v>
      </c>
      <c r="L1013" s="236"/>
      <c r="M1013" s="236"/>
      <c r="N1013" s="237" t="s">
        <v>1159</v>
      </c>
      <c r="O1013" s="237"/>
      <c r="P1013" s="237"/>
      <c r="Q1013" s="237"/>
      <c r="R1013" s="237"/>
      <c r="S1013" s="118"/>
      <c r="T1013" s="118"/>
      <c r="U1013" s="118"/>
      <c r="V1013" s="118"/>
    </row>
    <row r="1014" spans="1:22" s="119" customFormat="1" ht="45.75" customHeight="1">
      <c r="A1014" s="236"/>
      <c r="B1014" s="236"/>
      <c r="C1014" s="236"/>
      <c r="D1014" s="238"/>
      <c r="E1014" s="238"/>
      <c r="F1014" s="238"/>
      <c r="G1014" s="238"/>
      <c r="H1014" s="236"/>
      <c r="I1014" s="236"/>
      <c r="J1014" s="236"/>
      <c r="K1014" s="236"/>
      <c r="L1014" s="236"/>
      <c r="M1014" s="236"/>
      <c r="N1014" s="237"/>
      <c r="O1014" s="237"/>
      <c r="P1014" s="237"/>
      <c r="Q1014" s="237"/>
      <c r="R1014" s="237"/>
      <c r="S1014" s="118"/>
      <c r="T1014" s="118"/>
      <c r="U1014" s="118"/>
      <c r="V1014" s="118"/>
    </row>
    <row r="1015" spans="1:22" s="119" customFormat="1" ht="75.75" customHeight="1" hidden="1">
      <c r="A1015" s="236"/>
      <c r="B1015" s="236"/>
      <c r="C1015" s="236"/>
      <c r="D1015" s="238"/>
      <c r="E1015" s="238"/>
      <c r="F1015" s="238"/>
      <c r="G1015" s="238"/>
      <c r="H1015" s="236"/>
      <c r="I1015" s="236"/>
      <c r="J1015" s="236"/>
      <c r="K1015" s="236"/>
      <c r="L1015" s="236"/>
      <c r="M1015" s="236"/>
      <c r="N1015" s="237"/>
      <c r="O1015" s="237"/>
      <c r="P1015" s="237"/>
      <c r="Q1015" s="237"/>
      <c r="R1015" s="237"/>
      <c r="S1015" s="118"/>
      <c r="T1015" s="118"/>
      <c r="U1015" s="118"/>
      <c r="V1015" s="118"/>
    </row>
    <row r="1016" spans="1:22" s="119" customFormat="1" ht="75.75" customHeight="1">
      <c r="A1016" s="250" t="s">
        <v>1007</v>
      </c>
      <c r="B1016" s="250"/>
      <c r="C1016" s="250"/>
      <c r="D1016" s="238">
        <v>23683154</v>
      </c>
      <c r="E1016" s="238"/>
      <c r="F1016" s="238"/>
      <c r="G1016" s="238"/>
      <c r="H1016" s="236" t="s">
        <v>1940</v>
      </c>
      <c r="I1016" s="236"/>
      <c r="J1016" s="236"/>
      <c r="K1016" s="236" t="s">
        <v>1940</v>
      </c>
      <c r="L1016" s="236"/>
      <c r="M1016" s="236"/>
      <c r="N1016" s="237" t="s">
        <v>1941</v>
      </c>
      <c r="O1016" s="237"/>
      <c r="P1016" s="237"/>
      <c r="Q1016" s="237"/>
      <c r="R1016" s="237"/>
      <c r="S1016" s="118"/>
      <c r="T1016" s="118"/>
      <c r="U1016" s="118"/>
      <c r="V1016" s="118"/>
    </row>
    <row r="1017" spans="1:22" s="119" customFormat="1" ht="75.75" customHeight="1">
      <c r="A1017" s="250"/>
      <c r="B1017" s="250"/>
      <c r="C1017" s="250"/>
      <c r="D1017" s="238"/>
      <c r="E1017" s="238"/>
      <c r="F1017" s="238"/>
      <c r="G1017" s="238"/>
      <c r="H1017" s="236"/>
      <c r="I1017" s="236"/>
      <c r="J1017" s="236"/>
      <c r="K1017" s="236"/>
      <c r="L1017" s="236"/>
      <c r="M1017" s="236"/>
      <c r="N1017" s="237"/>
      <c r="O1017" s="237"/>
      <c r="P1017" s="237"/>
      <c r="Q1017" s="237"/>
      <c r="R1017" s="237"/>
      <c r="S1017" s="118"/>
      <c r="T1017" s="118"/>
      <c r="U1017" s="118"/>
      <c r="V1017" s="118"/>
    </row>
    <row r="1018" spans="1:22" s="119" customFormat="1" ht="75.75" customHeight="1">
      <c r="A1018" s="236" t="s">
        <v>1272</v>
      </c>
      <c r="B1018" s="236"/>
      <c r="C1018" s="236"/>
      <c r="D1018" s="238">
        <v>33649929</v>
      </c>
      <c r="E1018" s="238"/>
      <c r="F1018" s="238"/>
      <c r="G1018" s="238"/>
      <c r="H1018" s="236" t="s">
        <v>1942</v>
      </c>
      <c r="I1018" s="236"/>
      <c r="J1018" s="236"/>
      <c r="K1018" s="236" t="s">
        <v>1942</v>
      </c>
      <c r="L1018" s="236"/>
      <c r="M1018" s="236"/>
      <c r="N1018" s="237" t="s">
        <v>1159</v>
      </c>
      <c r="O1018" s="237"/>
      <c r="P1018" s="237"/>
      <c r="Q1018" s="237"/>
      <c r="R1018" s="237"/>
      <c r="S1018" s="118"/>
      <c r="T1018" s="118"/>
      <c r="U1018" s="118"/>
      <c r="V1018" s="118"/>
    </row>
    <row r="1019" spans="1:22" s="119" customFormat="1" ht="84.75" customHeight="1">
      <c r="A1019" s="236"/>
      <c r="B1019" s="236"/>
      <c r="C1019" s="236"/>
      <c r="D1019" s="238"/>
      <c r="E1019" s="238"/>
      <c r="F1019" s="238"/>
      <c r="G1019" s="238"/>
      <c r="H1019" s="236"/>
      <c r="I1019" s="236"/>
      <c r="J1019" s="236"/>
      <c r="K1019" s="236"/>
      <c r="L1019" s="236"/>
      <c r="M1019" s="236"/>
      <c r="N1019" s="237"/>
      <c r="O1019" s="237"/>
      <c r="P1019" s="237"/>
      <c r="Q1019" s="237"/>
      <c r="R1019" s="237"/>
      <c r="S1019" s="118"/>
      <c r="T1019" s="118"/>
      <c r="U1019" s="118"/>
      <c r="V1019" s="118"/>
    </row>
    <row r="1020" spans="1:22" s="119" customFormat="1" ht="75.75" customHeight="1" hidden="1">
      <c r="A1020" s="236"/>
      <c r="B1020" s="236"/>
      <c r="C1020" s="236"/>
      <c r="D1020" s="238"/>
      <c r="E1020" s="238"/>
      <c r="F1020" s="238"/>
      <c r="G1020" s="238"/>
      <c r="H1020" s="236"/>
      <c r="I1020" s="236"/>
      <c r="J1020" s="236"/>
      <c r="K1020" s="236"/>
      <c r="L1020" s="236"/>
      <c r="M1020" s="236"/>
      <c r="N1020" s="237"/>
      <c r="O1020" s="237"/>
      <c r="P1020" s="237"/>
      <c r="Q1020" s="237"/>
      <c r="R1020" s="237"/>
      <c r="S1020" s="118"/>
      <c r="T1020" s="118"/>
      <c r="U1020" s="118"/>
      <c r="V1020" s="118"/>
    </row>
    <row r="1021" spans="1:22" s="119" customFormat="1" ht="75.75" customHeight="1">
      <c r="A1021" s="236" t="s">
        <v>543</v>
      </c>
      <c r="B1021" s="236"/>
      <c r="C1021" s="236"/>
      <c r="D1021" s="238">
        <v>33615423</v>
      </c>
      <c r="E1021" s="238"/>
      <c r="F1021" s="238"/>
      <c r="G1021" s="238"/>
      <c r="H1021" s="236" t="s">
        <v>1950</v>
      </c>
      <c r="I1021" s="236"/>
      <c r="J1021" s="236"/>
      <c r="K1021" s="236" t="s">
        <v>1950</v>
      </c>
      <c r="L1021" s="236"/>
      <c r="M1021" s="236"/>
      <c r="N1021" s="237" t="s">
        <v>1159</v>
      </c>
      <c r="O1021" s="237"/>
      <c r="P1021" s="237"/>
      <c r="Q1021" s="237"/>
      <c r="R1021" s="237"/>
      <c r="S1021" s="118"/>
      <c r="T1021" s="118"/>
      <c r="U1021" s="118"/>
      <c r="V1021" s="118"/>
    </row>
    <row r="1022" spans="1:22" s="119" customFormat="1" ht="75.75" customHeight="1">
      <c r="A1022" s="236"/>
      <c r="B1022" s="236"/>
      <c r="C1022" s="236"/>
      <c r="D1022" s="238"/>
      <c r="E1022" s="238"/>
      <c r="F1022" s="238"/>
      <c r="G1022" s="238"/>
      <c r="H1022" s="236"/>
      <c r="I1022" s="236"/>
      <c r="J1022" s="236"/>
      <c r="K1022" s="236"/>
      <c r="L1022" s="236"/>
      <c r="M1022" s="236"/>
      <c r="N1022" s="237"/>
      <c r="O1022" s="237"/>
      <c r="P1022" s="237"/>
      <c r="Q1022" s="237"/>
      <c r="R1022" s="237"/>
      <c r="S1022" s="118"/>
      <c r="T1022" s="118"/>
      <c r="U1022" s="118"/>
      <c r="V1022" s="118"/>
    </row>
    <row r="1023" spans="1:22" s="119" customFormat="1" ht="75.75" customHeight="1">
      <c r="A1023" s="236" t="s">
        <v>1273</v>
      </c>
      <c r="B1023" s="249"/>
      <c r="C1023" s="249"/>
      <c r="D1023" s="238">
        <v>26449528</v>
      </c>
      <c r="E1023" s="251"/>
      <c r="F1023" s="251"/>
      <c r="G1023" s="251"/>
      <c r="H1023" s="236" t="s">
        <v>1882</v>
      </c>
      <c r="I1023" s="249"/>
      <c r="J1023" s="249"/>
      <c r="K1023" s="236" t="s">
        <v>1883</v>
      </c>
      <c r="L1023" s="249"/>
      <c r="M1023" s="249"/>
      <c r="N1023" s="237" t="s">
        <v>1159</v>
      </c>
      <c r="O1023" s="251"/>
      <c r="P1023" s="251"/>
      <c r="Q1023" s="251"/>
      <c r="R1023" s="251"/>
      <c r="S1023" s="118"/>
      <c r="T1023" s="118"/>
      <c r="U1023" s="118"/>
      <c r="V1023" s="118"/>
    </row>
    <row r="1024" spans="1:22" s="119" customFormat="1" ht="93" customHeight="1">
      <c r="A1024" s="249"/>
      <c r="B1024" s="249"/>
      <c r="C1024" s="249"/>
      <c r="D1024" s="251"/>
      <c r="E1024" s="251"/>
      <c r="F1024" s="251"/>
      <c r="G1024" s="251"/>
      <c r="H1024" s="249"/>
      <c r="I1024" s="249"/>
      <c r="J1024" s="249"/>
      <c r="K1024" s="249"/>
      <c r="L1024" s="249"/>
      <c r="M1024" s="249"/>
      <c r="N1024" s="251"/>
      <c r="O1024" s="251"/>
      <c r="P1024" s="251"/>
      <c r="Q1024" s="251"/>
      <c r="R1024" s="251"/>
      <c r="S1024" s="118"/>
      <c r="T1024" s="118"/>
      <c r="U1024" s="118"/>
      <c r="V1024" s="118"/>
    </row>
    <row r="1025" spans="1:22" s="119" customFormat="1" ht="75.75" customHeight="1">
      <c r="A1025" s="236" t="s">
        <v>1274</v>
      </c>
      <c r="B1025" s="236"/>
      <c r="C1025" s="236"/>
      <c r="D1025" s="238">
        <v>26449507</v>
      </c>
      <c r="E1025" s="238"/>
      <c r="F1025" s="238"/>
      <c r="G1025" s="238"/>
      <c r="H1025" s="236" t="s">
        <v>1880</v>
      </c>
      <c r="I1025" s="236"/>
      <c r="J1025" s="236"/>
      <c r="K1025" s="236" t="s">
        <v>1880</v>
      </c>
      <c r="L1025" s="236"/>
      <c r="M1025" s="236"/>
      <c r="N1025" s="237" t="s">
        <v>1159</v>
      </c>
      <c r="O1025" s="237"/>
      <c r="P1025" s="237"/>
      <c r="Q1025" s="237"/>
      <c r="R1025" s="237"/>
      <c r="S1025" s="118"/>
      <c r="T1025" s="118"/>
      <c r="U1025" s="118"/>
      <c r="V1025" s="118"/>
    </row>
    <row r="1026" spans="1:22" s="119" customFormat="1" ht="75.75" customHeight="1">
      <c r="A1026" s="236"/>
      <c r="B1026" s="236"/>
      <c r="C1026" s="236"/>
      <c r="D1026" s="238"/>
      <c r="E1026" s="238"/>
      <c r="F1026" s="238"/>
      <c r="G1026" s="238"/>
      <c r="H1026" s="236"/>
      <c r="I1026" s="236"/>
      <c r="J1026" s="236"/>
      <c r="K1026" s="236"/>
      <c r="L1026" s="236"/>
      <c r="M1026" s="236"/>
      <c r="N1026" s="237"/>
      <c r="O1026" s="237"/>
      <c r="P1026" s="237"/>
      <c r="Q1026" s="237"/>
      <c r="R1026" s="237"/>
      <c r="S1026" s="118"/>
      <c r="T1026" s="118"/>
      <c r="U1026" s="118"/>
      <c r="V1026" s="118"/>
    </row>
    <row r="1027" spans="1:22" s="119" customFormat="1" ht="11.25" customHeight="1">
      <c r="A1027" s="236"/>
      <c r="B1027" s="236"/>
      <c r="C1027" s="236"/>
      <c r="D1027" s="238"/>
      <c r="E1027" s="238"/>
      <c r="F1027" s="238"/>
      <c r="G1027" s="238"/>
      <c r="H1027" s="236"/>
      <c r="I1027" s="236"/>
      <c r="J1027" s="236"/>
      <c r="K1027" s="236"/>
      <c r="L1027" s="236"/>
      <c r="M1027" s="236"/>
      <c r="N1027" s="237"/>
      <c r="O1027" s="237"/>
      <c r="P1027" s="237"/>
      <c r="Q1027" s="237"/>
      <c r="R1027" s="237"/>
      <c r="S1027" s="118"/>
      <c r="T1027" s="118"/>
      <c r="U1027" s="118"/>
      <c r="V1027" s="118"/>
    </row>
    <row r="1028" spans="1:22" s="119" customFormat="1" ht="75.75" customHeight="1">
      <c r="A1028" s="236" t="s">
        <v>1275</v>
      </c>
      <c r="B1028" s="236"/>
      <c r="C1028" s="236"/>
      <c r="D1028" s="238">
        <v>26505950</v>
      </c>
      <c r="E1028" s="238"/>
      <c r="F1028" s="238"/>
      <c r="G1028" s="238"/>
      <c r="H1028" s="236" t="s">
        <v>1881</v>
      </c>
      <c r="I1028" s="236"/>
      <c r="J1028" s="236"/>
      <c r="K1028" s="236" t="s">
        <v>1881</v>
      </c>
      <c r="L1028" s="236"/>
      <c r="M1028" s="236"/>
      <c r="N1028" s="237" t="s">
        <v>1159</v>
      </c>
      <c r="O1028" s="237"/>
      <c r="P1028" s="237"/>
      <c r="Q1028" s="237"/>
      <c r="R1028" s="237"/>
      <c r="S1028" s="118"/>
      <c r="T1028" s="118"/>
      <c r="U1028" s="118"/>
      <c r="V1028" s="118"/>
    </row>
    <row r="1029" spans="1:22" s="119" customFormat="1" ht="92.25" customHeight="1">
      <c r="A1029" s="236"/>
      <c r="B1029" s="236"/>
      <c r="C1029" s="236"/>
      <c r="D1029" s="238"/>
      <c r="E1029" s="238"/>
      <c r="F1029" s="238"/>
      <c r="G1029" s="238"/>
      <c r="H1029" s="236"/>
      <c r="I1029" s="236"/>
      <c r="J1029" s="236"/>
      <c r="K1029" s="236"/>
      <c r="L1029" s="236"/>
      <c r="M1029" s="236"/>
      <c r="N1029" s="237"/>
      <c r="O1029" s="237"/>
      <c r="P1029" s="237"/>
      <c r="Q1029" s="237"/>
      <c r="R1029" s="237"/>
      <c r="S1029" s="118"/>
      <c r="T1029" s="118"/>
      <c r="U1029" s="118"/>
      <c r="V1029" s="118"/>
    </row>
    <row r="1030" spans="1:22" s="119" customFormat="1" ht="75.75" customHeight="1">
      <c r="A1030" s="236" t="s">
        <v>1276</v>
      </c>
      <c r="B1030" s="236"/>
      <c r="C1030" s="236"/>
      <c r="D1030" s="238">
        <v>33356548</v>
      </c>
      <c r="E1030" s="238"/>
      <c r="F1030" s="238"/>
      <c r="G1030" s="238"/>
      <c r="H1030" s="236" t="s">
        <v>1951</v>
      </c>
      <c r="I1030" s="236"/>
      <c r="J1030" s="236"/>
      <c r="K1030" s="236" t="s">
        <v>1951</v>
      </c>
      <c r="L1030" s="236"/>
      <c r="M1030" s="236"/>
      <c r="N1030" s="237" t="s">
        <v>1159</v>
      </c>
      <c r="O1030" s="237"/>
      <c r="P1030" s="237"/>
      <c r="Q1030" s="237"/>
      <c r="R1030" s="237"/>
      <c r="S1030" s="118"/>
      <c r="T1030" s="118"/>
      <c r="U1030" s="118"/>
      <c r="V1030" s="118"/>
    </row>
    <row r="1031" spans="1:22" s="119" customFormat="1" ht="75.75" customHeight="1">
      <c r="A1031" s="236"/>
      <c r="B1031" s="236"/>
      <c r="C1031" s="236"/>
      <c r="D1031" s="238"/>
      <c r="E1031" s="238"/>
      <c r="F1031" s="238"/>
      <c r="G1031" s="238"/>
      <c r="H1031" s="236"/>
      <c r="I1031" s="236"/>
      <c r="J1031" s="236"/>
      <c r="K1031" s="236"/>
      <c r="L1031" s="236"/>
      <c r="M1031" s="236"/>
      <c r="N1031" s="237"/>
      <c r="O1031" s="237"/>
      <c r="P1031" s="237"/>
      <c r="Q1031" s="237"/>
      <c r="R1031" s="237"/>
      <c r="S1031" s="118"/>
      <c r="T1031" s="118"/>
      <c r="U1031" s="118"/>
      <c r="V1031" s="118"/>
    </row>
    <row r="1032" spans="1:22" s="119" customFormat="1" ht="26.25" customHeight="1">
      <c r="A1032" s="236"/>
      <c r="B1032" s="236"/>
      <c r="C1032" s="236"/>
      <c r="D1032" s="238"/>
      <c r="E1032" s="238"/>
      <c r="F1032" s="238"/>
      <c r="G1032" s="238"/>
      <c r="H1032" s="236"/>
      <c r="I1032" s="236"/>
      <c r="J1032" s="236"/>
      <c r="K1032" s="236"/>
      <c r="L1032" s="236"/>
      <c r="M1032" s="236"/>
      <c r="N1032" s="237"/>
      <c r="O1032" s="237"/>
      <c r="P1032" s="237"/>
      <c r="Q1032" s="237"/>
      <c r="R1032" s="237"/>
      <c r="S1032" s="118"/>
      <c r="T1032" s="118"/>
      <c r="U1032" s="118"/>
      <c r="V1032" s="118"/>
    </row>
    <row r="1033" spans="1:22" s="119" customFormat="1" ht="75.75" customHeight="1" hidden="1">
      <c r="A1033" s="236"/>
      <c r="B1033" s="236"/>
      <c r="C1033" s="236"/>
      <c r="D1033" s="238"/>
      <c r="E1033" s="238"/>
      <c r="F1033" s="238"/>
      <c r="G1033" s="238"/>
      <c r="H1033" s="236"/>
      <c r="I1033" s="236"/>
      <c r="J1033" s="236"/>
      <c r="K1033" s="236"/>
      <c r="L1033" s="236"/>
      <c r="M1033" s="236"/>
      <c r="N1033" s="237"/>
      <c r="O1033" s="237"/>
      <c r="P1033" s="237"/>
      <c r="Q1033" s="237"/>
      <c r="R1033" s="237"/>
      <c r="S1033" s="118"/>
      <c r="T1033" s="118"/>
      <c r="U1033" s="118"/>
      <c r="V1033" s="118"/>
    </row>
    <row r="1034" spans="1:22" s="119" customFormat="1" ht="138.75" customHeight="1">
      <c r="A1034" s="236" t="s">
        <v>1277</v>
      </c>
      <c r="B1034" s="236"/>
      <c r="C1034" s="236"/>
      <c r="D1034" s="238">
        <v>26505855</v>
      </c>
      <c r="E1034" s="238"/>
      <c r="F1034" s="238"/>
      <c r="G1034" s="238"/>
      <c r="H1034" s="236" t="s">
        <v>1278</v>
      </c>
      <c r="I1034" s="236"/>
      <c r="J1034" s="236"/>
      <c r="K1034" s="236" t="s">
        <v>1278</v>
      </c>
      <c r="L1034" s="236"/>
      <c r="M1034" s="236"/>
      <c r="N1034" s="237" t="s">
        <v>1159</v>
      </c>
      <c r="O1034" s="237"/>
      <c r="P1034" s="237"/>
      <c r="Q1034" s="237"/>
      <c r="R1034" s="237"/>
      <c r="S1034" s="118"/>
      <c r="T1034" s="118"/>
      <c r="U1034" s="118"/>
      <c r="V1034" s="118"/>
    </row>
    <row r="1035" spans="1:22" s="119" customFormat="1" ht="138.75" customHeight="1">
      <c r="A1035" s="236" t="s">
        <v>1279</v>
      </c>
      <c r="B1035" s="236"/>
      <c r="C1035" s="236"/>
      <c r="D1035" s="238">
        <v>26449909</v>
      </c>
      <c r="E1035" s="238"/>
      <c r="F1035" s="238"/>
      <c r="G1035" s="238"/>
      <c r="H1035" s="236" t="s">
        <v>1711</v>
      </c>
      <c r="I1035" s="236"/>
      <c r="J1035" s="236"/>
      <c r="K1035" s="236" t="s">
        <v>725</v>
      </c>
      <c r="L1035" s="236"/>
      <c r="M1035" s="236"/>
      <c r="N1035" s="237" t="s">
        <v>1159</v>
      </c>
      <c r="O1035" s="237"/>
      <c r="P1035" s="237"/>
      <c r="Q1035" s="237"/>
      <c r="R1035" s="237"/>
      <c r="S1035" s="118"/>
      <c r="T1035" s="118"/>
      <c r="U1035" s="118"/>
      <c r="V1035" s="118"/>
    </row>
    <row r="1036" spans="1:22" s="119" customFormat="1" ht="75.75" customHeight="1">
      <c r="A1036" s="236" t="s">
        <v>726</v>
      </c>
      <c r="B1036" s="236"/>
      <c r="C1036" s="236"/>
      <c r="D1036" s="238">
        <v>32806076</v>
      </c>
      <c r="E1036" s="238"/>
      <c r="F1036" s="238"/>
      <c r="G1036" s="238"/>
      <c r="H1036" s="236" t="s">
        <v>1952</v>
      </c>
      <c r="I1036" s="236"/>
      <c r="J1036" s="236"/>
      <c r="K1036" s="236" t="s">
        <v>1952</v>
      </c>
      <c r="L1036" s="236"/>
      <c r="M1036" s="236"/>
      <c r="N1036" s="237" t="s">
        <v>1159</v>
      </c>
      <c r="O1036" s="237"/>
      <c r="P1036" s="237"/>
      <c r="Q1036" s="237"/>
      <c r="R1036" s="237"/>
      <c r="S1036" s="118"/>
      <c r="T1036" s="118"/>
      <c r="U1036" s="118"/>
      <c r="V1036" s="118"/>
    </row>
    <row r="1037" spans="1:22" s="119" customFormat="1" ht="75.75" customHeight="1">
      <c r="A1037" s="236"/>
      <c r="B1037" s="236"/>
      <c r="C1037" s="236"/>
      <c r="D1037" s="238"/>
      <c r="E1037" s="238"/>
      <c r="F1037" s="238"/>
      <c r="G1037" s="238"/>
      <c r="H1037" s="236"/>
      <c r="I1037" s="236"/>
      <c r="J1037" s="236"/>
      <c r="K1037" s="236"/>
      <c r="L1037" s="236"/>
      <c r="M1037" s="236"/>
      <c r="N1037" s="237"/>
      <c r="O1037" s="237"/>
      <c r="P1037" s="237"/>
      <c r="Q1037" s="237"/>
      <c r="R1037" s="237"/>
      <c r="S1037" s="118"/>
      <c r="T1037" s="118"/>
      <c r="U1037" s="118"/>
      <c r="V1037" s="118"/>
    </row>
    <row r="1038" spans="1:22" s="119" customFormat="1" ht="18.75" customHeight="1">
      <c r="A1038" s="236"/>
      <c r="B1038" s="236"/>
      <c r="C1038" s="236"/>
      <c r="D1038" s="238"/>
      <c r="E1038" s="238"/>
      <c r="F1038" s="238"/>
      <c r="G1038" s="238"/>
      <c r="H1038" s="236"/>
      <c r="I1038" s="236"/>
      <c r="J1038" s="236"/>
      <c r="K1038" s="236"/>
      <c r="L1038" s="236"/>
      <c r="M1038" s="236"/>
      <c r="N1038" s="237"/>
      <c r="O1038" s="237"/>
      <c r="P1038" s="237"/>
      <c r="Q1038" s="237"/>
      <c r="R1038" s="237"/>
      <c r="S1038" s="118"/>
      <c r="T1038" s="118"/>
      <c r="U1038" s="118"/>
      <c r="V1038" s="118"/>
    </row>
    <row r="1039" spans="1:22" s="119" customFormat="1" ht="75.75" customHeight="1">
      <c r="A1039" s="236" t="s">
        <v>727</v>
      </c>
      <c r="B1039" s="249"/>
      <c r="C1039" s="249"/>
      <c r="D1039" s="238">
        <v>33249790</v>
      </c>
      <c r="E1039" s="251"/>
      <c r="F1039" s="251"/>
      <c r="G1039" s="251"/>
      <c r="H1039" s="236" t="s">
        <v>1953</v>
      </c>
      <c r="I1039" s="249"/>
      <c r="J1039" s="249"/>
      <c r="K1039" s="236" t="s">
        <v>1953</v>
      </c>
      <c r="L1039" s="249"/>
      <c r="M1039" s="249"/>
      <c r="N1039" s="237" t="s">
        <v>1159</v>
      </c>
      <c r="O1039" s="251"/>
      <c r="P1039" s="251"/>
      <c r="Q1039" s="251"/>
      <c r="R1039" s="251"/>
      <c r="S1039" s="118"/>
      <c r="T1039" s="118"/>
      <c r="U1039" s="118"/>
      <c r="V1039" s="118"/>
    </row>
    <row r="1040" spans="1:22" s="119" customFormat="1" ht="75.75" customHeight="1">
      <c r="A1040" s="249"/>
      <c r="B1040" s="249"/>
      <c r="C1040" s="249"/>
      <c r="D1040" s="251"/>
      <c r="E1040" s="251"/>
      <c r="F1040" s="251"/>
      <c r="G1040" s="251"/>
      <c r="H1040" s="249"/>
      <c r="I1040" s="249"/>
      <c r="J1040" s="249"/>
      <c r="K1040" s="249"/>
      <c r="L1040" s="249"/>
      <c r="M1040" s="249"/>
      <c r="N1040" s="251"/>
      <c r="O1040" s="251"/>
      <c r="P1040" s="251"/>
      <c r="Q1040" s="251"/>
      <c r="R1040" s="251"/>
      <c r="S1040" s="118"/>
      <c r="T1040" s="118"/>
      <c r="U1040" s="118"/>
      <c r="V1040" s="118"/>
    </row>
    <row r="1041" spans="1:22" s="119" customFormat="1" ht="9.75" customHeight="1">
      <c r="A1041" s="249"/>
      <c r="B1041" s="249"/>
      <c r="C1041" s="249"/>
      <c r="D1041" s="251"/>
      <c r="E1041" s="251"/>
      <c r="F1041" s="251"/>
      <c r="G1041" s="251"/>
      <c r="H1041" s="249"/>
      <c r="I1041" s="249"/>
      <c r="J1041" s="249"/>
      <c r="K1041" s="249"/>
      <c r="L1041" s="249"/>
      <c r="M1041" s="249"/>
      <c r="N1041" s="251"/>
      <c r="O1041" s="251"/>
      <c r="P1041" s="251"/>
      <c r="Q1041" s="251"/>
      <c r="R1041" s="251"/>
      <c r="S1041" s="118"/>
      <c r="T1041" s="118"/>
      <c r="U1041" s="118"/>
      <c r="V1041" s="118"/>
    </row>
    <row r="1042" spans="1:22" s="119" customFormat="1" ht="75.75" customHeight="1">
      <c r="A1042" s="236" t="s">
        <v>728</v>
      </c>
      <c r="B1042" s="236"/>
      <c r="C1042" s="236"/>
      <c r="D1042" s="238">
        <v>26506139</v>
      </c>
      <c r="E1042" s="238"/>
      <c r="F1042" s="238"/>
      <c r="G1042" s="238"/>
      <c r="H1042" s="236" t="s">
        <v>1954</v>
      </c>
      <c r="I1042" s="236"/>
      <c r="J1042" s="236"/>
      <c r="K1042" s="236" t="s">
        <v>1954</v>
      </c>
      <c r="L1042" s="236"/>
      <c r="M1042" s="236"/>
      <c r="N1042" s="237" t="s">
        <v>1159</v>
      </c>
      <c r="O1042" s="237"/>
      <c r="P1042" s="237"/>
      <c r="Q1042" s="237"/>
      <c r="R1042" s="237"/>
      <c r="S1042" s="118"/>
      <c r="T1042" s="118"/>
      <c r="U1042" s="118"/>
      <c r="V1042" s="118"/>
    </row>
    <row r="1043" spans="1:22" s="119" customFormat="1" ht="70.5" customHeight="1">
      <c r="A1043" s="236"/>
      <c r="B1043" s="236"/>
      <c r="C1043" s="236"/>
      <c r="D1043" s="238"/>
      <c r="E1043" s="238"/>
      <c r="F1043" s="238"/>
      <c r="G1043" s="238"/>
      <c r="H1043" s="236"/>
      <c r="I1043" s="236"/>
      <c r="J1043" s="236"/>
      <c r="K1043" s="236"/>
      <c r="L1043" s="236"/>
      <c r="M1043" s="236"/>
      <c r="N1043" s="237"/>
      <c r="O1043" s="237"/>
      <c r="P1043" s="237"/>
      <c r="Q1043" s="237"/>
      <c r="R1043" s="237"/>
      <c r="S1043" s="118"/>
      <c r="T1043" s="118"/>
      <c r="U1043" s="118"/>
      <c r="V1043" s="118"/>
    </row>
    <row r="1044" spans="1:22" s="119" customFormat="1" ht="21.75" customHeight="1" hidden="1">
      <c r="A1044" s="236"/>
      <c r="B1044" s="236"/>
      <c r="C1044" s="236"/>
      <c r="D1044" s="238"/>
      <c r="E1044" s="238"/>
      <c r="F1044" s="238"/>
      <c r="G1044" s="238"/>
      <c r="H1044" s="236"/>
      <c r="I1044" s="236"/>
      <c r="J1044" s="236"/>
      <c r="K1044" s="236"/>
      <c r="L1044" s="236"/>
      <c r="M1044" s="236"/>
      <c r="N1044" s="237"/>
      <c r="O1044" s="237"/>
      <c r="P1044" s="237"/>
      <c r="Q1044" s="237"/>
      <c r="R1044" s="237"/>
      <c r="S1044" s="118"/>
      <c r="T1044" s="118"/>
      <c r="U1044" s="118"/>
      <c r="V1044" s="118"/>
    </row>
    <row r="1045" spans="1:22" s="119" customFormat="1" ht="75.75" customHeight="1">
      <c r="A1045" s="236" t="s">
        <v>351</v>
      </c>
      <c r="B1045" s="236"/>
      <c r="C1045" s="236"/>
      <c r="D1045" s="238">
        <v>33464629</v>
      </c>
      <c r="E1045" s="238"/>
      <c r="F1045" s="238"/>
      <c r="G1045" s="238"/>
      <c r="H1045" s="236" t="s">
        <v>1884</v>
      </c>
      <c r="I1045" s="236"/>
      <c r="J1045" s="236"/>
      <c r="K1045" s="236" t="s">
        <v>1884</v>
      </c>
      <c r="L1045" s="236"/>
      <c r="M1045" s="236"/>
      <c r="N1045" s="237" t="s">
        <v>1159</v>
      </c>
      <c r="O1045" s="237"/>
      <c r="P1045" s="237"/>
      <c r="Q1045" s="237"/>
      <c r="R1045" s="237"/>
      <c r="S1045" s="118"/>
      <c r="T1045" s="118"/>
      <c r="U1045" s="118"/>
      <c r="V1045" s="118"/>
    </row>
    <row r="1046" spans="1:22" s="119" customFormat="1" ht="63" customHeight="1">
      <c r="A1046" s="236"/>
      <c r="B1046" s="236"/>
      <c r="C1046" s="236"/>
      <c r="D1046" s="238"/>
      <c r="E1046" s="238"/>
      <c r="F1046" s="238"/>
      <c r="G1046" s="238"/>
      <c r="H1046" s="236"/>
      <c r="I1046" s="236"/>
      <c r="J1046" s="236"/>
      <c r="K1046" s="236"/>
      <c r="L1046" s="236"/>
      <c r="M1046" s="236"/>
      <c r="N1046" s="237"/>
      <c r="O1046" s="237"/>
      <c r="P1046" s="237"/>
      <c r="Q1046" s="237"/>
      <c r="R1046" s="237"/>
      <c r="S1046" s="118"/>
      <c r="T1046" s="118"/>
      <c r="U1046" s="118"/>
      <c r="V1046" s="118"/>
    </row>
    <row r="1047" spans="1:22" s="119" customFormat="1" ht="20.25" customHeight="1" hidden="1">
      <c r="A1047" s="236"/>
      <c r="B1047" s="236"/>
      <c r="C1047" s="236"/>
      <c r="D1047" s="238"/>
      <c r="E1047" s="238"/>
      <c r="F1047" s="238"/>
      <c r="G1047" s="238"/>
      <c r="H1047" s="236"/>
      <c r="I1047" s="236"/>
      <c r="J1047" s="236"/>
      <c r="K1047" s="236"/>
      <c r="L1047" s="236"/>
      <c r="M1047" s="236"/>
      <c r="N1047" s="237"/>
      <c r="O1047" s="237"/>
      <c r="P1047" s="237"/>
      <c r="Q1047" s="237"/>
      <c r="R1047" s="237"/>
      <c r="S1047" s="118"/>
      <c r="T1047" s="118"/>
      <c r="U1047" s="118"/>
      <c r="V1047" s="118"/>
    </row>
    <row r="1048" spans="1:22" s="119" customFormat="1" ht="75.75" customHeight="1" hidden="1">
      <c r="A1048" s="236"/>
      <c r="B1048" s="236"/>
      <c r="C1048" s="236"/>
      <c r="D1048" s="238"/>
      <c r="E1048" s="238"/>
      <c r="F1048" s="238"/>
      <c r="G1048" s="238"/>
      <c r="H1048" s="236"/>
      <c r="I1048" s="236"/>
      <c r="J1048" s="236"/>
      <c r="K1048" s="236"/>
      <c r="L1048" s="236"/>
      <c r="M1048" s="236"/>
      <c r="N1048" s="237"/>
      <c r="O1048" s="237"/>
      <c r="P1048" s="237"/>
      <c r="Q1048" s="237"/>
      <c r="R1048" s="237"/>
      <c r="S1048" s="118"/>
      <c r="T1048" s="118"/>
      <c r="U1048" s="118"/>
      <c r="V1048" s="118"/>
    </row>
    <row r="1049" spans="1:22" s="119" customFormat="1" ht="75.75" customHeight="1">
      <c r="A1049" s="236" t="s">
        <v>352</v>
      </c>
      <c r="B1049" s="236"/>
      <c r="C1049" s="236"/>
      <c r="D1049" s="238">
        <v>33006287</v>
      </c>
      <c r="E1049" s="238"/>
      <c r="F1049" s="238"/>
      <c r="G1049" s="238"/>
      <c r="H1049" s="236" t="s">
        <v>1955</v>
      </c>
      <c r="I1049" s="236"/>
      <c r="J1049" s="236"/>
      <c r="K1049" s="236" t="s">
        <v>1955</v>
      </c>
      <c r="L1049" s="236"/>
      <c r="M1049" s="236"/>
      <c r="N1049" s="237" t="s">
        <v>1159</v>
      </c>
      <c r="O1049" s="237"/>
      <c r="P1049" s="237"/>
      <c r="Q1049" s="237"/>
      <c r="R1049" s="237"/>
      <c r="S1049" s="118"/>
      <c r="T1049" s="118"/>
      <c r="U1049" s="118"/>
      <c r="V1049" s="118"/>
    </row>
    <row r="1050" spans="1:22" s="119" customFormat="1" ht="70.5" customHeight="1">
      <c r="A1050" s="236"/>
      <c r="B1050" s="236"/>
      <c r="C1050" s="236"/>
      <c r="D1050" s="238"/>
      <c r="E1050" s="238"/>
      <c r="F1050" s="238"/>
      <c r="G1050" s="238"/>
      <c r="H1050" s="236"/>
      <c r="I1050" s="236"/>
      <c r="J1050" s="236"/>
      <c r="K1050" s="236"/>
      <c r="L1050" s="236"/>
      <c r="M1050" s="236"/>
      <c r="N1050" s="237"/>
      <c r="O1050" s="237"/>
      <c r="P1050" s="237"/>
      <c r="Q1050" s="237"/>
      <c r="R1050" s="237"/>
      <c r="S1050" s="118"/>
      <c r="T1050" s="118"/>
      <c r="U1050" s="118"/>
      <c r="V1050" s="118"/>
    </row>
    <row r="1051" spans="1:22" s="119" customFormat="1" ht="75.75" customHeight="1" hidden="1">
      <c r="A1051" s="236"/>
      <c r="B1051" s="236"/>
      <c r="C1051" s="236"/>
      <c r="D1051" s="238"/>
      <c r="E1051" s="238"/>
      <c r="F1051" s="238"/>
      <c r="G1051" s="238"/>
      <c r="H1051" s="236"/>
      <c r="I1051" s="236"/>
      <c r="J1051" s="236"/>
      <c r="K1051" s="236"/>
      <c r="L1051" s="236"/>
      <c r="M1051" s="236"/>
      <c r="N1051" s="237"/>
      <c r="O1051" s="237"/>
      <c r="P1051" s="237"/>
      <c r="Q1051" s="237"/>
      <c r="R1051" s="237"/>
      <c r="S1051" s="118"/>
      <c r="T1051" s="118"/>
      <c r="U1051" s="118"/>
      <c r="V1051" s="118"/>
    </row>
    <row r="1052" spans="1:22" s="119" customFormat="1" ht="144" customHeight="1">
      <c r="A1052" s="236" t="s">
        <v>353</v>
      </c>
      <c r="B1052" s="236"/>
      <c r="C1052" s="236"/>
      <c r="D1052" s="238">
        <v>33334063</v>
      </c>
      <c r="E1052" s="238"/>
      <c r="F1052" s="238"/>
      <c r="G1052" s="238"/>
      <c r="H1052" s="236" t="s">
        <v>354</v>
      </c>
      <c r="I1052" s="236"/>
      <c r="J1052" s="236"/>
      <c r="K1052" s="236" t="s">
        <v>354</v>
      </c>
      <c r="L1052" s="236"/>
      <c r="M1052" s="236"/>
      <c r="N1052" s="237" t="s">
        <v>1159</v>
      </c>
      <c r="O1052" s="237"/>
      <c r="P1052" s="237"/>
      <c r="Q1052" s="237"/>
      <c r="R1052" s="237"/>
      <c r="S1052" s="118"/>
      <c r="T1052" s="118"/>
      <c r="U1052" s="118"/>
      <c r="V1052" s="118"/>
    </row>
    <row r="1053" spans="1:22" s="119" customFormat="1" ht="75.75" customHeight="1">
      <c r="A1053" s="236" t="s">
        <v>544</v>
      </c>
      <c r="B1053" s="236"/>
      <c r="C1053" s="236"/>
      <c r="D1053" s="238">
        <v>26322451</v>
      </c>
      <c r="E1053" s="238"/>
      <c r="F1053" s="238"/>
      <c r="G1053" s="238"/>
      <c r="H1053" s="236" t="s">
        <v>1956</v>
      </c>
      <c r="I1053" s="236"/>
      <c r="J1053" s="236"/>
      <c r="K1053" s="236" t="s">
        <v>1956</v>
      </c>
      <c r="L1053" s="236"/>
      <c r="M1053" s="236"/>
      <c r="N1053" s="237" t="s">
        <v>1159</v>
      </c>
      <c r="O1053" s="237"/>
      <c r="P1053" s="237"/>
      <c r="Q1053" s="237"/>
      <c r="R1053" s="237"/>
      <c r="S1053" s="118"/>
      <c r="T1053" s="118"/>
      <c r="U1053" s="118"/>
      <c r="V1053" s="118"/>
    </row>
    <row r="1054" spans="1:22" s="119" customFormat="1" ht="89.25" customHeight="1">
      <c r="A1054" s="236"/>
      <c r="B1054" s="236"/>
      <c r="C1054" s="236"/>
      <c r="D1054" s="238"/>
      <c r="E1054" s="238"/>
      <c r="F1054" s="238"/>
      <c r="G1054" s="238"/>
      <c r="H1054" s="236"/>
      <c r="I1054" s="236"/>
      <c r="J1054" s="236"/>
      <c r="K1054" s="236"/>
      <c r="L1054" s="236"/>
      <c r="M1054" s="236"/>
      <c r="N1054" s="237"/>
      <c r="O1054" s="237"/>
      <c r="P1054" s="237"/>
      <c r="Q1054" s="237"/>
      <c r="R1054" s="237"/>
      <c r="S1054" s="118"/>
      <c r="T1054" s="118"/>
      <c r="U1054" s="118"/>
      <c r="V1054" s="118"/>
    </row>
    <row r="1055" spans="1:22" s="119" customFormat="1" ht="75.75" customHeight="1">
      <c r="A1055" s="236" t="s">
        <v>355</v>
      </c>
      <c r="B1055" s="236"/>
      <c r="C1055" s="236"/>
      <c r="D1055" s="238">
        <v>33520337</v>
      </c>
      <c r="E1055" s="238"/>
      <c r="F1055" s="238"/>
      <c r="G1055" s="238"/>
      <c r="H1055" s="236" t="s">
        <v>1885</v>
      </c>
      <c r="I1055" s="236"/>
      <c r="J1055" s="236"/>
      <c r="K1055" s="236" t="s">
        <v>1885</v>
      </c>
      <c r="L1055" s="236"/>
      <c r="M1055" s="236"/>
      <c r="N1055" s="237" t="s">
        <v>1159</v>
      </c>
      <c r="O1055" s="237"/>
      <c r="P1055" s="237"/>
      <c r="Q1055" s="237"/>
      <c r="R1055" s="237"/>
      <c r="S1055" s="118"/>
      <c r="T1055" s="118"/>
      <c r="U1055" s="118"/>
      <c r="V1055" s="118"/>
    </row>
    <row r="1056" spans="1:22" s="119" customFormat="1" ht="62.25" customHeight="1">
      <c r="A1056" s="236"/>
      <c r="B1056" s="236"/>
      <c r="C1056" s="236"/>
      <c r="D1056" s="238"/>
      <c r="E1056" s="238"/>
      <c r="F1056" s="238"/>
      <c r="G1056" s="238"/>
      <c r="H1056" s="236"/>
      <c r="I1056" s="236"/>
      <c r="J1056" s="236"/>
      <c r="K1056" s="236"/>
      <c r="L1056" s="236"/>
      <c r="M1056" s="236"/>
      <c r="N1056" s="237"/>
      <c r="O1056" s="237"/>
      <c r="P1056" s="237"/>
      <c r="Q1056" s="237"/>
      <c r="R1056" s="237"/>
      <c r="S1056" s="118"/>
      <c r="T1056" s="118"/>
      <c r="U1056" s="118"/>
      <c r="V1056" s="118"/>
    </row>
    <row r="1057" spans="1:22" s="119" customFormat="1" ht="75.75" customHeight="1" hidden="1">
      <c r="A1057" s="236"/>
      <c r="B1057" s="236"/>
      <c r="C1057" s="236"/>
      <c r="D1057" s="238"/>
      <c r="E1057" s="238"/>
      <c r="F1057" s="238"/>
      <c r="G1057" s="238"/>
      <c r="H1057" s="236"/>
      <c r="I1057" s="236"/>
      <c r="J1057" s="236"/>
      <c r="K1057" s="236"/>
      <c r="L1057" s="236"/>
      <c r="M1057" s="236"/>
      <c r="N1057" s="237"/>
      <c r="O1057" s="237"/>
      <c r="P1057" s="237"/>
      <c r="Q1057" s="237"/>
      <c r="R1057" s="237"/>
      <c r="S1057" s="118"/>
      <c r="T1057" s="118"/>
      <c r="U1057" s="118"/>
      <c r="V1057" s="118"/>
    </row>
    <row r="1058" spans="1:22" s="119" customFormat="1" ht="75.75" customHeight="1">
      <c r="A1058" s="236" t="s">
        <v>356</v>
      </c>
      <c r="B1058" s="236"/>
      <c r="C1058" s="236"/>
      <c r="D1058" s="238">
        <v>26448577</v>
      </c>
      <c r="E1058" s="238"/>
      <c r="F1058" s="238"/>
      <c r="G1058" s="238"/>
      <c r="H1058" s="236" t="s">
        <v>1886</v>
      </c>
      <c r="I1058" s="236"/>
      <c r="J1058" s="236"/>
      <c r="K1058" s="236" t="s">
        <v>1886</v>
      </c>
      <c r="L1058" s="236"/>
      <c r="M1058" s="236"/>
      <c r="N1058" s="237" t="s">
        <v>1159</v>
      </c>
      <c r="O1058" s="237"/>
      <c r="P1058" s="237"/>
      <c r="Q1058" s="237"/>
      <c r="R1058" s="237"/>
      <c r="S1058" s="118"/>
      <c r="T1058" s="118"/>
      <c r="U1058" s="118"/>
      <c r="V1058" s="118"/>
    </row>
    <row r="1059" spans="1:22" s="119" customFormat="1" ht="52.5" customHeight="1">
      <c r="A1059" s="236"/>
      <c r="B1059" s="236"/>
      <c r="C1059" s="236"/>
      <c r="D1059" s="238"/>
      <c r="E1059" s="238"/>
      <c r="F1059" s="238"/>
      <c r="G1059" s="238"/>
      <c r="H1059" s="236"/>
      <c r="I1059" s="236"/>
      <c r="J1059" s="236"/>
      <c r="K1059" s="236"/>
      <c r="L1059" s="236"/>
      <c r="M1059" s="236"/>
      <c r="N1059" s="237"/>
      <c r="O1059" s="237"/>
      <c r="P1059" s="237"/>
      <c r="Q1059" s="237"/>
      <c r="R1059" s="237"/>
      <c r="S1059" s="118"/>
      <c r="T1059" s="118"/>
      <c r="U1059" s="118"/>
      <c r="V1059" s="118"/>
    </row>
    <row r="1060" spans="1:22" s="119" customFormat="1" ht="123.75" customHeight="1">
      <c r="A1060" s="236" t="s">
        <v>357</v>
      </c>
      <c r="B1060" s="236"/>
      <c r="C1060" s="236"/>
      <c r="D1060" s="238">
        <v>33467512</v>
      </c>
      <c r="E1060" s="238"/>
      <c r="F1060" s="238"/>
      <c r="G1060" s="238"/>
      <c r="H1060" s="236" t="s">
        <v>358</v>
      </c>
      <c r="I1060" s="236"/>
      <c r="J1060" s="236"/>
      <c r="K1060" s="236" t="s">
        <v>358</v>
      </c>
      <c r="L1060" s="236"/>
      <c r="M1060" s="236"/>
      <c r="N1060" s="237" t="s">
        <v>1159</v>
      </c>
      <c r="O1060" s="237"/>
      <c r="P1060" s="237"/>
      <c r="Q1060" s="237"/>
      <c r="R1060" s="237"/>
      <c r="S1060" s="118"/>
      <c r="T1060" s="118"/>
      <c r="U1060" s="118"/>
      <c r="V1060" s="118"/>
    </row>
    <row r="1061" spans="1:22" s="119" customFormat="1" ht="117" customHeight="1">
      <c r="A1061" s="236" t="s">
        <v>359</v>
      </c>
      <c r="B1061" s="236"/>
      <c r="C1061" s="236"/>
      <c r="D1061" s="238">
        <v>26504169</v>
      </c>
      <c r="E1061" s="238"/>
      <c r="F1061" s="238"/>
      <c r="G1061" s="238"/>
      <c r="H1061" s="236" t="s">
        <v>1627</v>
      </c>
      <c r="I1061" s="236"/>
      <c r="J1061" s="236"/>
      <c r="K1061" s="236" t="s">
        <v>1627</v>
      </c>
      <c r="L1061" s="236"/>
      <c r="M1061" s="236"/>
      <c r="N1061" s="237" t="s">
        <v>1159</v>
      </c>
      <c r="O1061" s="237"/>
      <c r="P1061" s="237"/>
      <c r="Q1061" s="237"/>
      <c r="R1061" s="237"/>
      <c r="S1061" s="118"/>
      <c r="T1061" s="118"/>
      <c r="U1061" s="118"/>
      <c r="V1061" s="118"/>
    </row>
    <row r="1062" spans="1:22" s="119" customFormat="1" ht="75.75" customHeight="1">
      <c r="A1062" s="236" t="s">
        <v>1970</v>
      </c>
      <c r="B1062" s="236"/>
      <c r="C1062" s="236"/>
      <c r="D1062" s="238">
        <v>33505565</v>
      </c>
      <c r="E1062" s="238"/>
      <c r="F1062" s="238"/>
      <c r="G1062" s="238"/>
      <c r="H1062" s="236" t="s">
        <v>1957</v>
      </c>
      <c r="I1062" s="236"/>
      <c r="J1062" s="236"/>
      <c r="K1062" s="236" t="s">
        <v>1957</v>
      </c>
      <c r="L1062" s="236"/>
      <c r="M1062" s="236"/>
      <c r="N1062" s="237" t="s">
        <v>1159</v>
      </c>
      <c r="O1062" s="237"/>
      <c r="P1062" s="237"/>
      <c r="Q1062" s="237"/>
      <c r="R1062" s="237"/>
      <c r="S1062" s="118"/>
      <c r="T1062" s="118"/>
      <c r="U1062" s="118"/>
      <c r="V1062" s="118"/>
    </row>
    <row r="1063" spans="1:22" s="119" customFormat="1" ht="75.75" customHeight="1">
      <c r="A1063" s="236"/>
      <c r="B1063" s="236"/>
      <c r="C1063" s="236"/>
      <c r="D1063" s="238"/>
      <c r="E1063" s="238"/>
      <c r="F1063" s="238"/>
      <c r="G1063" s="238"/>
      <c r="H1063" s="236"/>
      <c r="I1063" s="236"/>
      <c r="J1063" s="236"/>
      <c r="K1063" s="236"/>
      <c r="L1063" s="236"/>
      <c r="M1063" s="236"/>
      <c r="N1063" s="237"/>
      <c r="O1063" s="237"/>
      <c r="P1063" s="237"/>
      <c r="Q1063" s="237"/>
      <c r="R1063" s="237"/>
      <c r="S1063" s="118"/>
      <c r="T1063" s="118"/>
      <c r="U1063" s="118"/>
      <c r="V1063" s="118"/>
    </row>
    <row r="1064" spans="1:22" s="119" customFormat="1" ht="1.5" customHeight="1">
      <c r="A1064" s="236"/>
      <c r="B1064" s="236"/>
      <c r="C1064" s="236"/>
      <c r="D1064" s="238"/>
      <c r="E1064" s="238"/>
      <c r="F1064" s="238"/>
      <c r="G1064" s="238"/>
      <c r="H1064" s="236"/>
      <c r="I1064" s="236"/>
      <c r="J1064" s="236"/>
      <c r="K1064" s="236"/>
      <c r="L1064" s="236"/>
      <c r="M1064" s="236"/>
      <c r="N1064" s="237"/>
      <c r="O1064" s="237"/>
      <c r="P1064" s="237"/>
      <c r="Q1064" s="237"/>
      <c r="R1064" s="237"/>
      <c r="S1064" s="118"/>
      <c r="T1064" s="118"/>
      <c r="U1064" s="118"/>
      <c r="V1064" s="118"/>
    </row>
    <row r="1065" spans="1:22" s="119" customFormat="1" ht="75.75" customHeight="1">
      <c r="A1065" s="236" t="s">
        <v>545</v>
      </c>
      <c r="B1065" s="236"/>
      <c r="C1065" s="236"/>
      <c r="D1065" s="238">
        <v>33650227</v>
      </c>
      <c r="E1065" s="238"/>
      <c r="F1065" s="238"/>
      <c r="G1065" s="238"/>
      <c r="H1065" s="236" t="s">
        <v>1958</v>
      </c>
      <c r="I1065" s="236"/>
      <c r="J1065" s="236"/>
      <c r="K1065" s="236" t="s">
        <v>1958</v>
      </c>
      <c r="L1065" s="236"/>
      <c r="M1065" s="236"/>
      <c r="N1065" s="237" t="s">
        <v>1159</v>
      </c>
      <c r="O1065" s="237"/>
      <c r="P1065" s="237"/>
      <c r="Q1065" s="237"/>
      <c r="R1065" s="237"/>
      <c r="S1065" s="118"/>
      <c r="T1065" s="118"/>
      <c r="U1065" s="118"/>
      <c r="V1065" s="118"/>
    </row>
    <row r="1066" spans="1:22" s="119" customFormat="1" ht="75.75" customHeight="1">
      <c r="A1066" s="236"/>
      <c r="B1066" s="236"/>
      <c r="C1066" s="236"/>
      <c r="D1066" s="238"/>
      <c r="E1066" s="238"/>
      <c r="F1066" s="238"/>
      <c r="G1066" s="238"/>
      <c r="H1066" s="236"/>
      <c r="I1066" s="236"/>
      <c r="J1066" s="236"/>
      <c r="K1066" s="236"/>
      <c r="L1066" s="236"/>
      <c r="M1066" s="236"/>
      <c r="N1066" s="237"/>
      <c r="O1066" s="237"/>
      <c r="P1066" s="237"/>
      <c r="Q1066" s="237"/>
      <c r="R1066" s="237"/>
      <c r="S1066" s="118"/>
      <c r="T1066" s="118"/>
      <c r="U1066" s="118"/>
      <c r="V1066" s="118"/>
    </row>
    <row r="1067" spans="1:22" s="119" customFormat="1" ht="126.75" customHeight="1">
      <c r="A1067" s="236" t="s">
        <v>546</v>
      </c>
      <c r="B1067" s="236"/>
      <c r="C1067" s="236"/>
      <c r="D1067" s="238">
        <v>33615512</v>
      </c>
      <c r="E1067" s="238"/>
      <c r="F1067" s="238"/>
      <c r="G1067" s="238"/>
      <c r="H1067" s="236" t="s">
        <v>1628</v>
      </c>
      <c r="I1067" s="236"/>
      <c r="J1067" s="236"/>
      <c r="K1067" s="236" t="s">
        <v>1628</v>
      </c>
      <c r="L1067" s="236"/>
      <c r="M1067" s="236"/>
      <c r="N1067" s="237" t="s">
        <v>1159</v>
      </c>
      <c r="O1067" s="237"/>
      <c r="P1067" s="237"/>
      <c r="Q1067" s="237"/>
      <c r="R1067" s="237"/>
      <c r="S1067" s="118"/>
      <c r="T1067" s="118"/>
      <c r="U1067" s="118"/>
      <c r="V1067" s="118"/>
    </row>
    <row r="1068" spans="1:22" s="119" customFormat="1" ht="130.5" customHeight="1">
      <c r="A1068" s="236" t="s">
        <v>45</v>
      </c>
      <c r="B1068" s="236"/>
      <c r="C1068" s="236"/>
      <c r="D1068" s="238">
        <v>33520178</v>
      </c>
      <c r="E1068" s="238"/>
      <c r="F1068" s="238"/>
      <c r="G1068" s="238"/>
      <c r="H1068" s="236" t="s">
        <v>46</v>
      </c>
      <c r="I1068" s="236"/>
      <c r="J1068" s="236"/>
      <c r="K1068" s="236" t="s">
        <v>46</v>
      </c>
      <c r="L1068" s="236"/>
      <c r="M1068" s="236"/>
      <c r="N1068" s="237" t="s">
        <v>1159</v>
      </c>
      <c r="O1068" s="237"/>
      <c r="P1068" s="237"/>
      <c r="Q1068" s="237"/>
      <c r="R1068" s="237"/>
      <c r="S1068" s="118"/>
      <c r="T1068" s="118"/>
      <c r="U1068" s="118"/>
      <c r="V1068" s="118"/>
    </row>
    <row r="1069" spans="1:22" s="119" customFormat="1" ht="130.5" customHeight="1">
      <c r="A1069" s="236" t="s">
        <v>419</v>
      </c>
      <c r="B1069" s="236"/>
      <c r="C1069" s="236"/>
      <c r="D1069" s="238">
        <v>33797047</v>
      </c>
      <c r="E1069" s="238"/>
      <c r="F1069" s="238"/>
      <c r="G1069" s="238"/>
      <c r="H1069" s="236" t="s">
        <v>47</v>
      </c>
      <c r="I1069" s="236"/>
      <c r="J1069" s="236"/>
      <c r="K1069" s="236" t="s">
        <v>47</v>
      </c>
      <c r="L1069" s="236"/>
      <c r="M1069" s="236"/>
      <c r="N1069" s="237" t="s">
        <v>1159</v>
      </c>
      <c r="O1069" s="237"/>
      <c r="P1069" s="237"/>
      <c r="Q1069" s="237"/>
      <c r="R1069" s="237"/>
      <c r="S1069" s="118"/>
      <c r="T1069" s="118"/>
      <c r="U1069" s="118"/>
      <c r="V1069" s="118"/>
    </row>
    <row r="1070" spans="1:22" s="119" customFormat="1" ht="130.5" customHeight="1">
      <c r="A1070" s="236" t="s">
        <v>1119</v>
      </c>
      <c r="B1070" s="236"/>
      <c r="C1070" s="236"/>
      <c r="D1070" s="238">
        <v>33520080</v>
      </c>
      <c r="E1070" s="238"/>
      <c r="F1070" s="238"/>
      <c r="G1070" s="238"/>
      <c r="H1070" s="236" t="s">
        <v>48</v>
      </c>
      <c r="I1070" s="236"/>
      <c r="J1070" s="236"/>
      <c r="K1070" s="236" t="s">
        <v>48</v>
      </c>
      <c r="L1070" s="236"/>
      <c r="M1070" s="236"/>
      <c r="N1070" s="237" t="s">
        <v>1159</v>
      </c>
      <c r="O1070" s="237"/>
      <c r="P1070" s="237"/>
      <c r="Q1070" s="237"/>
      <c r="R1070" s="237"/>
      <c r="S1070" s="118"/>
      <c r="T1070" s="118"/>
      <c r="U1070" s="118"/>
      <c r="V1070" s="118"/>
    </row>
    <row r="1071" spans="1:22" s="119" customFormat="1" ht="75.75" customHeight="1">
      <c r="A1071" s="250" t="s">
        <v>1008</v>
      </c>
      <c r="B1071" s="250"/>
      <c r="C1071" s="250"/>
      <c r="D1071" s="238">
        <v>24849958</v>
      </c>
      <c r="E1071" s="238"/>
      <c r="F1071" s="238"/>
      <c r="G1071" s="238"/>
      <c r="H1071" s="236" t="s">
        <v>1959</v>
      </c>
      <c r="I1071" s="236"/>
      <c r="J1071" s="236"/>
      <c r="K1071" s="236" t="s">
        <v>1959</v>
      </c>
      <c r="L1071" s="236"/>
      <c r="M1071" s="236"/>
      <c r="N1071" s="237" t="s">
        <v>1960</v>
      </c>
      <c r="O1071" s="237"/>
      <c r="P1071" s="237"/>
      <c r="Q1071" s="237"/>
      <c r="R1071" s="237"/>
      <c r="S1071" s="118"/>
      <c r="T1071" s="118"/>
      <c r="U1071" s="118"/>
      <c r="V1071" s="118"/>
    </row>
    <row r="1072" spans="1:22" s="119" customFormat="1" ht="75.75" customHeight="1">
      <c r="A1072" s="250"/>
      <c r="B1072" s="250"/>
      <c r="C1072" s="250"/>
      <c r="D1072" s="238"/>
      <c r="E1072" s="238"/>
      <c r="F1072" s="238"/>
      <c r="G1072" s="238"/>
      <c r="H1072" s="236"/>
      <c r="I1072" s="236"/>
      <c r="J1072" s="236"/>
      <c r="K1072" s="236"/>
      <c r="L1072" s="236"/>
      <c r="M1072" s="236"/>
      <c r="N1072" s="237"/>
      <c r="O1072" s="237"/>
      <c r="P1072" s="237"/>
      <c r="Q1072" s="237"/>
      <c r="R1072" s="237"/>
      <c r="S1072" s="118"/>
      <c r="T1072" s="118"/>
      <c r="U1072" s="118"/>
      <c r="V1072" s="118"/>
    </row>
    <row r="1073" spans="1:22" s="119" customFormat="1" ht="28.5" customHeight="1">
      <c r="A1073" s="250"/>
      <c r="B1073" s="250"/>
      <c r="C1073" s="250"/>
      <c r="D1073" s="238"/>
      <c r="E1073" s="238"/>
      <c r="F1073" s="238"/>
      <c r="G1073" s="238"/>
      <c r="H1073" s="236"/>
      <c r="I1073" s="236"/>
      <c r="J1073" s="236"/>
      <c r="K1073" s="236"/>
      <c r="L1073" s="236"/>
      <c r="M1073" s="236"/>
      <c r="N1073" s="237"/>
      <c r="O1073" s="237"/>
      <c r="P1073" s="237"/>
      <c r="Q1073" s="237"/>
      <c r="R1073" s="237"/>
      <c r="S1073" s="118"/>
      <c r="T1073" s="118"/>
      <c r="U1073" s="118"/>
      <c r="V1073" s="118"/>
    </row>
    <row r="1074" spans="1:22" s="119" customFormat="1" ht="75.75" customHeight="1">
      <c r="A1074" s="236" t="s">
        <v>49</v>
      </c>
      <c r="B1074" s="236"/>
      <c r="C1074" s="236"/>
      <c r="D1074" s="238">
        <v>33366886</v>
      </c>
      <c r="E1074" s="238"/>
      <c r="F1074" s="238"/>
      <c r="G1074" s="238"/>
      <c r="H1074" s="236" t="s">
        <v>1961</v>
      </c>
      <c r="I1074" s="236"/>
      <c r="J1074" s="236"/>
      <c r="K1074" s="236" t="s">
        <v>1961</v>
      </c>
      <c r="L1074" s="236"/>
      <c r="M1074" s="236"/>
      <c r="N1074" s="237" t="s">
        <v>1159</v>
      </c>
      <c r="O1074" s="237"/>
      <c r="P1074" s="237"/>
      <c r="Q1074" s="237"/>
      <c r="R1074" s="237"/>
      <c r="S1074" s="118"/>
      <c r="T1074" s="118"/>
      <c r="U1074" s="118"/>
      <c r="V1074" s="118"/>
    </row>
    <row r="1075" spans="1:22" s="119" customFormat="1" ht="28.5">
      <c r="A1075" s="236"/>
      <c r="B1075" s="236"/>
      <c r="C1075" s="236"/>
      <c r="D1075" s="238"/>
      <c r="E1075" s="238"/>
      <c r="F1075" s="238"/>
      <c r="G1075" s="238"/>
      <c r="H1075" s="236"/>
      <c r="I1075" s="236"/>
      <c r="J1075" s="236"/>
      <c r="K1075" s="236"/>
      <c r="L1075" s="236"/>
      <c r="M1075" s="236"/>
      <c r="N1075" s="237"/>
      <c r="O1075" s="237"/>
      <c r="P1075" s="237"/>
      <c r="Q1075" s="237"/>
      <c r="R1075" s="237"/>
      <c r="S1075" s="118"/>
      <c r="T1075" s="118"/>
      <c r="U1075" s="118"/>
      <c r="V1075" s="118"/>
    </row>
    <row r="1076" spans="1:22" s="119" customFormat="1" ht="28.5">
      <c r="A1076" s="236"/>
      <c r="B1076" s="236"/>
      <c r="C1076" s="236"/>
      <c r="D1076" s="238"/>
      <c r="E1076" s="238"/>
      <c r="F1076" s="238"/>
      <c r="G1076" s="238"/>
      <c r="H1076" s="236"/>
      <c r="I1076" s="236"/>
      <c r="J1076" s="236"/>
      <c r="K1076" s="236"/>
      <c r="L1076" s="236"/>
      <c r="M1076" s="236"/>
      <c r="N1076" s="237"/>
      <c r="O1076" s="237"/>
      <c r="P1076" s="237"/>
      <c r="Q1076" s="237"/>
      <c r="R1076" s="237"/>
      <c r="S1076" s="118"/>
      <c r="T1076" s="118"/>
      <c r="U1076" s="118"/>
      <c r="V1076" s="118"/>
    </row>
    <row r="1077" spans="1:22" s="119" customFormat="1" ht="28.5">
      <c r="A1077" s="236"/>
      <c r="B1077" s="236"/>
      <c r="C1077" s="236"/>
      <c r="D1077" s="238"/>
      <c r="E1077" s="238"/>
      <c r="F1077" s="238"/>
      <c r="G1077" s="238"/>
      <c r="H1077" s="236"/>
      <c r="I1077" s="236"/>
      <c r="J1077" s="236"/>
      <c r="K1077" s="236"/>
      <c r="L1077" s="236"/>
      <c r="M1077" s="236"/>
      <c r="N1077" s="237"/>
      <c r="O1077" s="237"/>
      <c r="P1077" s="237"/>
      <c r="Q1077" s="237"/>
      <c r="R1077" s="237"/>
      <c r="S1077" s="118"/>
      <c r="T1077" s="118"/>
      <c r="U1077" s="118"/>
      <c r="V1077" s="118"/>
    </row>
    <row r="1078" spans="1:22" s="119" customFormat="1" ht="28.5" customHeight="1">
      <c r="A1078" s="236" t="s">
        <v>50</v>
      </c>
      <c r="B1078" s="236"/>
      <c r="C1078" s="236"/>
      <c r="D1078" s="238">
        <v>32570806</v>
      </c>
      <c r="E1078" s="238"/>
      <c r="F1078" s="238"/>
      <c r="G1078" s="238"/>
      <c r="H1078" s="236" t="s">
        <v>1656</v>
      </c>
      <c r="I1078" s="236"/>
      <c r="J1078" s="236"/>
      <c r="K1078" s="236" t="s">
        <v>1656</v>
      </c>
      <c r="L1078" s="236"/>
      <c r="M1078" s="236"/>
      <c r="N1078" s="237" t="s">
        <v>1159</v>
      </c>
      <c r="O1078" s="237"/>
      <c r="P1078" s="237"/>
      <c r="Q1078" s="237"/>
      <c r="R1078" s="237"/>
      <c r="S1078" s="118"/>
      <c r="T1078" s="118"/>
      <c r="U1078" s="118"/>
      <c r="V1078" s="118"/>
    </row>
    <row r="1079" spans="1:22" s="119" customFormat="1" ht="28.5">
      <c r="A1079" s="236"/>
      <c r="B1079" s="236"/>
      <c r="C1079" s="236"/>
      <c r="D1079" s="238"/>
      <c r="E1079" s="238"/>
      <c r="F1079" s="238"/>
      <c r="G1079" s="238"/>
      <c r="H1079" s="236"/>
      <c r="I1079" s="236"/>
      <c r="J1079" s="236"/>
      <c r="K1079" s="236"/>
      <c r="L1079" s="236"/>
      <c r="M1079" s="236"/>
      <c r="N1079" s="237"/>
      <c r="O1079" s="237"/>
      <c r="P1079" s="237"/>
      <c r="Q1079" s="237"/>
      <c r="R1079" s="237"/>
      <c r="S1079" s="118"/>
      <c r="T1079" s="118"/>
      <c r="U1079" s="118"/>
      <c r="V1079" s="118"/>
    </row>
    <row r="1080" spans="1:22" s="119" customFormat="1" ht="28.5">
      <c r="A1080" s="236"/>
      <c r="B1080" s="236"/>
      <c r="C1080" s="236"/>
      <c r="D1080" s="238"/>
      <c r="E1080" s="238"/>
      <c r="F1080" s="238"/>
      <c r="G1080" s="238"/>
      <c r="H1080" s="236"/>
      <c r="I1080" s="236"/>
      <c r="J1080" s="236"/>
      <c r="K1080" s="236"/>
      <c r="L1080" s="236"/>
      <c r="M1080" s="236"/>
      <c r="N1080" s="237"/>
      <c r="O1080" s="237"/>
      <c r="P1080" s="237"/>
      <c r="Q1080" s="237"/>
      <c r="R1080" s="237"/>
      <c r="S1080" s="118"/>
      <c r="T1080" s="118"/>
      <c r="U1080" s="118"/>
      <c r="V1080" s="118"/>
    </row>
    <row r="1081" spans="1:22" s="119" customFormat="1" ht="28.5">
      <c r="A1081" s="236"/>
      <c r="B1081" s="236"/>
      <c r="C1081" s="236"/>
      <c r="D1081" s="238"/>
      <c r="E1081" s="238"/>
      <c r="F1081" s="238"/>
      <c r="G1081" s="238"/>
      <c r="H1081" s="236"/>
      <c r="I1081" s="236"/>
      <c r="J1081" s="236"/>
      <c r="K1081" s="236"/>
      <c r="L1081" s="236"/>
      <c r="M1081" s="236"/>
      <c r="N1081" s="237"/>
      <c r="O1081" s="237"/>
      <c r="P1081" s="237"/>
      <c r="Q1081" s="237"/>
      <c r="R1081" s="237"/>
      <c r="S1081" s="118"/>
      <c r="T1081" s="118"/>
      <c r="U1081" s="118"/>
      <c r="V1081" s="118"/>
    </row>
    <row r="1082" spans="1:22" s="119" customFormat="1" ht="28.5">
      <c r="A1082" s="236"/>
      <c r="B1082" s="236"/>
      <c r="C1082" s="236"/>
      <c r="D1082" s="238"/>
      <c r="E1082" s="238"/>
      <c r="F1082" s="238"/>
      <c r="G1082" s="238"/>
      <c r="H1082" s="236"/>
      <c r="I1082" s="236"/>
      <c r="J1082" s="236"/>
      <c r="K1082" s="236"/>
      <c r="L1082" s="236"/>
      <c r="M1082" s="236"/>
      <c r="N1082" s="237"/>
      <c r="O1082" s="237"/>
      <c r="P1082" s="237"/>
      <c r="Q1082" s="237"/>
      <c r="R1082" s="237"/>
      <c r="S1082" s="118"/>
      <c r="T1082" s="118"/>
      <c r="U1082" s="118"/>
      <c r="V1082" s="118"/>
    </row>
    <row r="1083" spans="1:22" s="119" customFormat="1" ht="28.5">
      <c r="A1083" s="236" t="s">
        <v>51</v>
      </c>
      <c r="B1083" s="249"/>
      <c r="C1083" s="249"/>
      <c r="D1083" s="238">
        <v>33416161</v>
      </c>
      <c r="E1083" s="251"/>
      <c r="F1083" s="251"/>
      <c r="G1083" s="251"/>
      <c r="H1083" s="236" t="s">
        <v>1962</v>
      </c>
      <c r="I1083" s="249"/>
      <c r="J1083" s="249"/>
      <c r="K1083" s="236" t="s">
        <v>1962</v>
      </c>
      <c r="L1083" s="249"/>
      <c r="M1083" s="249"/>
      <c r="N1083" s="237" t="s">
        <v>1159</v>
      </c>
      <c r="O1083" s="251"/>
      <c r="P1083" s="251"/>
      <c r="Q1083" s="251"/>
      <c r="R1083" s="251"/>
      <c r="S1083" s="118"/>
      <c r="T1083" s="118"/>
      <c r="U1083" s="118"/>
      <c r="V1083" s="118"/>
    </row>
    <row r="1084" spans="1:22" s="119" customFormat="1" ht="28.5">
      <c r="A1084" s="249"/>
      <c r="B1084" s="249"/>
      <c r="C1084" s="249"/>
      <c r="D1084" s="251"/>
      <c r="E1084" s="251"/>
      <c r="F1084" s="251"/>
      <c r="G1084" s="251"/>
      <c r="H1084" s="249"/>
      <c r="I1084" s="249"/>
      <c r="J1084" s="249"/>
      <c r="K1084" s="249"/>
      <c r="L1084" s="249"/>
      <c r="M1084" s="249"/>
      <c r="N1084" s="251"/>
      <c r="O1084" s="251"/>
      <c r="P1084" s="251"/>
      <c r="Q1084" s="251"/>
      <c r="R1084" s="251"/>
      <c r="S1084" s="118"/>
      <c r="T1084" s="118"/>
      <c r="U1084" s="118"/>
      <c r="V1084" s="118"/>
    </row>
    <row r="1085" spans="1:22" s="119" customFormat="1" ht="28.5">
      <c r="A1085" s="249"/>
      <c r="B1085" s="249"/>
      <c r="C1085" s="249"/>
      <c r="D1085" s="251"/>
      <c r="E1085" s="251"/>
      <c r="F1085" s="251"/>
      <c r="G1085" s="251"/>
      <c r="H1085" s="249"/>
      <c r="I1085" s="249"/>
      <c r="J1085" s="249"/>
      <c r="K1085" s="249"/>
      <c r="L1085" s="249"/>
      <c r="M1085" s="249"/>
      <c r="N1085" s="251"/>
      <c r="O1085" s="251"/>
      <c r="P1085" s="251"/>
      <c r="Q1085" s="251"/>
      <c r="R1085" s="251"/>
      <c r="S1085" s="118"/>
      <c r="T1085" s="118"/>
      <c r="U1085" s="118"/>
      <c r="V1085" s="118"/>
    </row>
    <row r="1086" spans="1:22" s="119" customFormat="1" ht="28.5">
      <c r="A1086" s="249"/>
      <c r="B1086" s="249"/>
      <c r="C1086" s="249"/>
      <c r="D1086" s="251"/>
      <c r="E1086" s="251"/>
      <c r="F1086" s="251"/>
      <c r="G1086" s="251"/>
      <c r="H1086" s="249"/>
      <c r="I1086" s="249"/>
      <c r="J1086" s="249"/>
      <c r="K1086" s="249"/>
      <c r="L1086" s="249"/>
      <c r="M1086" s="249"/>
      <c r="N1086" s="251"/>
      <c r="O1086" s="251"/>
      <c r="P1086" s="251"/>
      <c r="Q1086" s="251"/>
      <c r="R1086" s="251"/>
      <c r="S1086" s="118"/>
      <c r="T1086" s="118"/>
      <c r="U1086" s="118"/>
      <c r="V1086" s="118"/>
    </row>
    <row r="1087" spans="1:22" s="119" customFormat="1" ht="28.5">
      <c r="A1087" s="236" t="s">
        <v>52</v>
      </c>
      <c r="B1087" s="236"/>
      <c r="C1087" s="236"/>
      <c r="D1087" s="238">
        <v>25367776</v>
      </c>
      <c r="E1087" s="238"/>
      <c r="F1087" s="238"/>
      <c r="G1087" s="238"/>
      <c r="H1087" s="236" t="s">
        <v>1963</v>
      </c>
      <c r="I1087" s="236"/>
      <c r="J1087" s="236"/>
      <c r="K1087" s="236" t="s">
        <v>1963</v>
      </c>
      <c r="L1087" s="236"/>
      <c r="M1087" s="236"/>
      <c r="N1087" s="237" t="s">
        <v>1159</v>
      </c>
      <c r="O1087" s="237"/>
      <c r="P1087" s="237"/>
      <c r="Q1087" s="237"/>
      <c r="R1087" s="237"/>
      <c r="S1087" s="118"/>
      <c r="T1087" s="118"/>
      <c r="U1087" s="118"/>
      <c r="V1087" s="118"/>
    </row>
    <row r="1088" spans="1:22" s="119" customFormat="1" ht="28.5">
      <c r="A1088" s="236"/>
      <c r="B1088" s="236"/>
      <c r="C1088" s="236"/>
      <c r="D1088" s="238"/>
      <c r="E1088" s="238"/>
      <c r="F1088" s="238"/>
      <c r="G1088" s="238"/>
      <c r="H1088" s="236"/>
      <c r="I1088" s="236"/>
      <c r="J1088" s="236"/>
      <c r="K1088" s="236"/>
      <c r="L1088" s="236"/>
      <c r="M1088" s="236"/>
      <c r="N1088" s="237"/>
      <c r="O1088" s="237"/>
      <c r="P1088" s="237"/>
      <c r="Q1088" s="237"/>
      <c r="R1088" s="237"/>
      <c r="S1088" s="118"/>
      <c r="T1088" s="118"/>
      <c r="U1088" s="118"/>
      <c r="V1088" s="118"/>
    </row>
    <row r="1089" spans="1:22" s="119" customFormat="1" ht="28.5">
      <c r="A1089" s="236"/>
      <c r="B1089" s="236"/>
      <c r="C1089" s="236"/>
      <c r="D1089" s="238"/>
      <c r="E1089" s="238"/>
      <c r="F1089" s="238"/>
      <c r="G1089" s="238"/>
      <c r="H1089" s="236"/>
      <c r="I1089" s="236"/>
      <c r="J1089" s="236"/>
      <c r="K1089" s="236"/>
      <c r="L1089" s="236"/>
      <c r="M1089" s="236"/>
      <c r="N1089" s="237"/>
      <c r="O1089" s="237"/>
      <c r="P1089" s="237"/>
      <c r="Q1089" s="237"/>
      <c r="R1089" s="237"/>
      <c r="S1089" s="118"/>
      <c r="T1089" s="118"/>
      <c r="U1089" s="118"/>
      <c r="V1089" s="118"/>
    </row>
    <row r="1090" spans="1:22" s="119" customFormat="1" ht="28.5">
      <c r="A1090" s="236"/>
      <c r="B1090" s="236"/>
      <c r="C1090" s="236"/>
      <c r="D1090" s="238"/>
      <c r="E1090" s="238"/>
      <c r="F1090" s="238"/>
      <c r="G1090" s="238"/>
      <c r="H1090" s="236"/>
      <c r="I1090" s="236"/>
      <c r="J1090" s="236"/>
      <c r="K1090" s="236"/>
      <c r="L1090" s="236"/>
      <c r="M1090" s="236"/>
      <c r="N1090" s="237"/>
      <c r="O1090" s="237"/>
      <c r="P1090" s="237"/>
      <c r="Q1090" s="237"/>
      <c r="R1090" s="237"/>
      <c r="S1090" s="118"/>
      <c r="T1090" s="118"/>
      <c r="U1090" s="118"/>
      <c r="V1090" s="118"/>
    </row>
    <row r="1091" spans="1:22" s="119" customFormat="1" ht="28.5">
      <c r="A1091" s="236"/>
      <c r="B1091" s="236"/>
      <c r="C1091" s="236"/>
      <c r="D1091" s="238"/>
      <c r="E1091" s="238"/>
      <c r="F1091" s="238"/>
      <c r="G1091" s="238"/>
      <c r="H1091" s="236"/>
      <c r="I1091" s="236"/>
      <c r="J1091" s="236"/>
      <c r="K1091" s="236"/>
      <c r="L1091" s="236"/>
      <c r="M1091" s="236"/>
      <c r="N1091" s="237"/>
      <c r="O1091" s="237"/>
      <c r="P1091" s="237"/>
      <c r="Q1091" s="237"/>
      <c r="R1091" s="237"/>
      <c r="S1091" s="118"/>
      <c r="T1091" s="118"/>
      <c r="U1091" s="118"/>
      <c r="V1091" s="118"/>
    </row>
    <row r="1092" spans="1:22" s="119" customFormat="1" ht="28.5">
      <c r="A1092" s="236" t="s">
        <v>53</v>
      </c>
      <c r="B1092" s="236"/>
      <c r="C1092" s="236"/>
      <c r="D1092" s="238">
        <v>26130987</v>
      </c>
      <c r="E1092" s="238"/>
      <c r="F1092" s="238"/>
      <c r="G1092" s="238"/>
      <c r="H1092" s="236" t="s">
        <v>1964</v>
      </c>
      <c r="I1092" s="236"/>
      <c r="J1092" s="236"/>
      <c r="K1092" s="236" t="s">
        <v>1964</v>
      </c>
      <c r="L1092" s="236"/>
      <c r="M1092" s="236"/>
      <c r="N1092" s="237" t="s">
        <v>1159</v>
      </c>
      <c r="O1092" s="237"/>
      <c r="P1092" s="237"/>
      <c r="Q1092" s="237"/>
      <c r="R1092" s="237"/>
      <c r="S1092" s="118"/>
      <c r="T1092" s="118"/>
      <c r="U1092" s="118"/>
      <c r="V1092" s="118"/>
    </row>
    <row r="1093" spans="1:22" s="119" customFormat="1" ht="28.5">
      <c r="A1093" s="236"/>
      <c r="B1093" s="236"/>
      <c r="C1093" s="236"/>
      <c r="D1093" s="238"/>
      <c r="E1093" s="238"/>
      <c r="F1093" s="238"/>
      <c r="G1093" s="238"/>
      <c r="H1093" s="236"/>
      <c r="I1093" s="236"/>
      <c r="J1093" s="236"/>
      <c r="K1093" s="236"/>
      <c r="L1093" s="236"/>
      <c r="M1093" s="236"/>
      <c r="N1093" s="237"/>
      <c r="O1093" s="237"/>
      <c r="P1093" s="237"/>
      <c r="Q1093" s="237"/>
      <c r="R1093" s="237"/>
      <c r="S1093" s="118"/>
      <c r="T1093" s="118"/>
      <c r="U1093" s="118"/>
      <c r="V1093" s="118"/>
    </row>
    <row r="1094" spans="1:22" s="119" customFormat="1" ht="28.5">
      <c r="A1094" s="236"/>
      <c r="B1094" s="236"/>
      <c r="C1094" s="236"/>
      <c r="D1094" s="238"/>
      <c r="E1094" s="238"/>
      <c r="F1094" s="238"/>
      <c r="G1094" s="238"/>
      <c r="H1094" s="236"/>
      <c r="I1094" s="236"/>
      <c r="J1094" s="236"/>
      <c r="K1094" s="236"/>
      <c r="L1094" s="236"/>
      <c r="M1094" s="236"/>
      <c r="N1094" s="237"/>
      <c r="O1094" s="237"/>
      <c r="P1094" s="237"/>
      <c r="Q1094" s="237"/>
      <c r="R1094" s="237"/>
      <c r="S1094" s="118"/>
      <c r="T1094" s="118"/>
      <c r="U1094" s="118"/>
      <c r="V1094" s="118"/>
    </row>
    <row r="1095" spans="1:22" s="119" customFormat="1" ht="28.5">
      <c r="A1095" s="236"/>
      <c r="B1095" s="236"/>
      <c r="C1095" s="236"/>
      <c r="D1095" s="238"/>
      <c r="E1095" s="238"/>
      <c r="F1095" s="238"/>
      <c r="G1095" s="238"/>
      <c r="H1095" s="236"/>
      <c r="I1095" s="236"/>
      <c r="J1095" s="236"/>
      <c r="K1095" s="236"/>
      <c r="L1095" s="236"/>
      <c r="M1095" s="236"/>
      <c r="N1095" s="237"/>
      <c r="O1095" s="237"/>
      <c r="P1095" s="237"/>
      <c r="Q1095" s="237"/>
      <c r="R1095" s="237"/>
      <c r="S1095" s="118"/>
      <c r="T1095" s="118"/>
      <c r="U1095" s="118"/>
      <c r="V1095" s="118"/>
    </row>
    <row r="1096" spans="1:22" s="119" customFormat="1" ht="28.5">
      <c r="A1096" s="236" t="s">
        <v>54</v>
      </c>
      <c r="B1096" s="236"/>
      <c r="C1096" s="236"/>
      <c r="D1096" s="238">
        <v>33092250</v>
      </c>
      <c r="E1096" s="238"/>
      <c r="F1096" s="238"/>
      <c r="G1096" s="238"/>
      <c r="H1096" s="236" t="s">
        <v>1965</v>
      </c>
      <c r="I1096" s="236"/>
      <c r="J1096" s="236"/>
      <c r="K1096" s="236" t="s">
        <v>1965</v>
      </c>
      <c r="L1096" s="236"/>
      <c r="M1096" s="236"/>
      <c r="N1096" s="237" t="s">
        <v>1159</v>
      </c>
      <c r="O1096" s="237"/>
      <c r="P1096" s="237"/>
      <c r="Q1096" s="237"/>
      <c r="R1096" s="237"/>
      <c r="S1096" s="118"/>
      <c r="T1096" s="118"/>
      <c r="U1096" s="118"/>
      <c r="V1096" s="118"/>
    </row>
    <row r="1097" spans="1:22" s="119" customFormat="1" ht="28.5">
      <c r="A1097" s="236"/>
      <c r="B1097" s="236"/>
      <c r="C1097" s="236"/>
      <c r="D1097" s="238"/>
      <c r="E1097" s="238"/>
      <c r="F1097" s="238"/>
      <c r="G1097" s="238"/>
      <c r="H1097" s="236"/>
      <c r="I1097" s="236"/>
      <c r="J1097" s="236"/>
      <c r="K1097" s="236"/>
      <c r="L1097" s="236"/>
      <c r="M1097" s="236"/>
      <c r="N1097" s="237"/>
      <c r="O1097" s="237"/>
      <c r="P1097" s="237"/>
      <c r="Q1097" s="237"/>
      <c r="R1097" s="237"/>
      <c r="S1097" s="118"/>
      <c r="T1097" s="118"/>
      <c r="U1097" s="118"/>
      <c r="V1097" s="118"/>
    </row>
    <row r="1098" spans="1:22" s="119" customFormat="1" ht="28.5">
      <c r="A1098" s="236"/>
      <c r="B1098" s="236"/>
      <c r="C1098" s="236"/>
      <c r="D1098" s="238"/>
      <c r="E1098" s="238"/>
      <c r="F1098" s="238"/>
      <c r="G1098" s="238"/>
      <c r="H1098" s="236"/>
      <c r="I1098" s="236"/>
      <c r="J1098" s="236"/>
      <c r="K1098" s="236"/>
      <c r="L1098" s="236"/>
      <c r="M1098" s="236"/>
      <c r="N1098" s="237"/>
      <c r="O1098" s="237"/>
      <c r="P1098" s="237"/>
      <c r="Q1098" s="237"/>
      <c r="R1098" s="237"/>
      <c r="S1098" s="118"/>
      <c r="T1098" s="118"/>
      <c r="U1098" s="118"/>
      <c r="V1098" s="118"/>
    </row>
    <row r="1099" spans="1:22" s="119" customFormat="1" ht="28.5">
      <c r="A1099" s="236"/>
      <c r="B1099" s="236"/>
      <c r="C1099" s="236"/>
      <c r="D1099" s="238"/>
      <c r="E1099" s="238"/>
      <c r="F1099" s="238"/>
      <c r="G1099" s="238"/>
      <c r="H1099" s="236"/>
      <c r="I1099" s="236"/>
      <c r="J1099" s="236"/>
      <c r="K1099" s="236"/>
      <c r="L1099" s="236"/>
      <c r="M1099" s="236"/>
      <c r="N1099" s="237"/>
      <c r="O1099" s="237"/>
      <c r="P1099" s="237"/>
      <c r="Q1099" s="237"/>
      <c r="R1099" s="237"/>
      <c r="S1099" s="118"/>
      <c r="T1099" s="118"/>
      <c r="U1099" s="118"/>
      <c r="V1099" s="118"/>
    </row>
    <row r="1100" spans="1:22" s="119" customFormat="1" ht="28.5">
      <c r="A1100" s="236" t="s">
        <v>55</v>
      </c>
      <c r="B1100" s="236"/>
      <c r="C1100" s="236"/>
      <c r="D1100" s="238">
        <v>33211484</v>
      </c>
      <c r="E1100" s="238"/>
      <c r="F1100" s="238"/>
      <c r="G1100" s="238"/>
      <c r="H1100" s="236" t="s">
        <v>1966</v>
      </c>
      <c r="I1100" s="249"/>
      <c r="J1100" s="249"/>
      <c r="K1100" s="236" t="s">
        <v>1966</v>
      </c>
      <c r="L1100" s="249"/>
      <c r="M1100" s="249"/>
      <c r="N1100" s="237" t="s">
        <v>1159</v>
      </c>
      <c r="O1100" s="237"/>
      <c r="P1100" s="237"/>
      <c r="Q1100" s="237"/>
      <c r="R1100" s="237"/>
      <c r="S1100" s="118"/>
      <c r="T1100" s="118"/>
      <c r="U1100" s="118"/>
      <c r="V1100" s="118"/>
    </row>
    <row r="1101" spans="1:22" s="119" customFormat="1" ht="28.5">
      <c r="A1101" s="236"/>
      <c r="B1101" s="236"/>
      <c r="C1101" s="236"/>
      <c r="D1101" s="238"/>
      <c r="E1101" s="238"/>
      <c r="F1101" s="238"/>
      <c r="G1101" s="238"/>
      <c r="H1101" s="249"/>
      <c r="I1101" s="249"/>
      <c r="J1101" s="249"/>
      <c r="K1101" s="249"/>
      <c r="L1101" s="249"/>
      <c r="M1101" s="249"/>
      <c r="N1101" s="237"/>
      <c r="O1101" s="237"/>
      <c r="P1101" s="237"/>
      <c r="Q1101" s="237"/>
      <c r="R1101" s="237"/>
      <c r="S1101" s="118"/>
      <c r="T1101" s="118"/>
      <c r="U1101" s="118"/>
      <c r="V1101" s="118"/>
    </row>
    <row r="1102" spans="1:22" s="119" customFormat="1" ht="28.5">
      <c r="A1102" s="236"/>
      <c r="B1102" s="236"/>
      <c r="C1102" s="236"/>
      <c r="D1102" s="238"/>
      <c r="E1102" s="238"/>
      <c r="F1102" s="238"/>
      <c r="G1102" s="238"/>
      <c r="H1102" s="249"/>
      <c r="I1102" s="249"/>
      <c r="J1102" s="249"/>
      <c r="K1102" s="249"/>
      <c r="L1102" s="249"/>
      <c r="M1102" s="249"/>
      <c r="N1102" s="237"/>
      <c r="O1102" s="237"/>
      <c r="P1102" s="237"/>
      <c r="Q1102" s="237"/>
      <c r="R1102" s="237"/>
      <c r="S1102" s="118"/>
      <c r="T1102" s="118"/>
      <c r="U1102" s="118"/>
      <c r="V1102" s="118"/>
    </row>
    <row r="1103" spans="1:22" s="119" customFormat="1" ht="28.5">
      <c r="A1103" s="236"/>
      <c r="B1103" s="236"/>
      <c r="C1103" s="236"/>
      <c r="D1103" s="238"/>
      <c r="E1103" s="238"/>
      <c r="F1103" s="238"/>
      <c r="G1103" s="238"/>
      <c r="H1103" s="249"/>
      <c r="I1103" s="249"/>
      <c r="J1103" s="249"/>
      <c r="K1103" s="249"/>
      <c r="L1103" s="249"/>
      <c r="M1103" s="249"/>
      <c r="N1103" s="237"/>
      <c r="O1103" s="237"/>
      <c r="P1103" s="237"/>
      <c r="Q1103" s="237"/>
      <c r="R1103" s="237"/>
      <c r="S1103" s="118"/>
      <c r="T1103" s="118"/>
      <c r="U1103" s="118"/>
      <c r="V1103" s="118"/>
    </row>
    <row r="1104" spans="1:22" s="119" customFormat="1" ht="28.5">
      <c r="A1104" s="236" t="s">
        <v>56</v>
      </c>
      <c r="B1104" s="236"/>
      <c r="C1104" s="236"/>
      <c r="D1104" s="238">
        <v>30876183</v>
      </c>
      <c r="E1104" s="238"/>
      <c r="F1104" s="238"/>
      <c r="G1104" s="238"/>
      <c r="H1104" s="236" t="s">
        <v>1967</v>
      </c>
      <c r="I1104" s="236"/>
      <c r="J1104" s="236"/>
      <c r="K1104" s="236" t="s">
        <v>1967</v>
      </c>
      <c r="L1104" s="236"/>
      <c r="M1104" s="236"/>
      <c r="N1104" s="237" t="s">
        <v>1159</v>
      </c>
      <c r="O1104" s="237"/>
      <c r="P1104" s="237"/>
      <c r="Q1104" s="237"/>
      <c r="R1104" s="237"/>
      <c r="S1104" s="118"/>
      <c r="T1104" s="118"/>
      <c r="U1104" s="118"/>
      <c r="V1104" s="118"/>
    </row>
    <row r="1105" spans="1:22" s="119" customFormat="1" ht="28.5">
      <c r="A1105" s="236"/>
      <c r="B1105" s="236"/>
      <c r="C1105" s="236"/>
      <c r="D1105" s="238"/>
      <c r="E1105" s="238"/>
      <c r="F1105" s="238"/>
      <c r="G1105" s="238"/>
      <c r="H1105" s="236"/>
      <c r="I1105" s="236"/>
      <c r="J1105" s="236"/>
      <c r="K1105" s="236"/>
      <c r="L1105" s="236"/>
      <c r="M1105" s="236"/>
      <c r="N1105" s="237"/>
      <c r="O1105" s="237"/>
      <c r="P1105" s="237"/>
      <c r="Q1105" s="237"/>
      <c r="R1105" s="237"/>
      <c r="S1105" s="118"/>
      <c r="T1105" s="118"/>
      <c r="U1105" s="118"/>
      <c r="V1105" s="118"/>
    </row>
    <row r="1106" spans="1:22" s="119" customFormat="1" ht="28.5">
      <c r="A1106" s="236"/>
      <c r="B1106" s="236"/>
      <c r="C1106" s="236"/>
      <c r="D1106" s="238"/>
      <c r="E1106" s="238"/>
      <c r="F1106" s="238"/>
      <c r="G1106" s="238"/>
      <c r="H1106" s="236"/>
      <c r="I1106" s="236"/>
      <c r="J1106" s="236"/>
      <c r="K1106" s="236"/>
      <c r="L1106" s="236"/>
      <c r="M1106" s="236"/>
      <c r="N1106" s="237"/>
      <c r="O1106" s="237"/>
      <c r="P1106" s="237"/>
      <c r="Q1106" s="237"/>
      <c r="R1106" s="237"/>
      <c r="S1106" s="118"/>
      <c r="T1106" s="118"/>
      <c r="U1106" s="118"/>
      <c r="V1106" s="118"/>
    </row>
    <row r="1107" spans="1:22" s="119" customFormat="1" ht="28.5">
      <c r="A1107" s="236"/>
      <c r="B1107" s="236"/>
      <c r="C1107" s="236"/>
      <c r="D1107" s="238"/>
      <c r="E1107" s="238"/>
      <c r="F1107" s="238"/>
      <c r="G1107" s="238"/>
      <c r="H1107" s="236"/>
      <c r="I1107" s="236"/>
      <c r="J1107" s="236"/>
      <c r="K1107" s="236"/>
      <c r="L1107" s="236"/>
      <c r="M1107" s="236"/>
      <c r="N1107" s="237"/>
      <c r="O1107" s="237"/>
      <c r="P1107" s="237"/>
      <c r="Q1107" s="237"/>
      <c r="R1107" s="237"/>
      <c r="S1107" s="118"/>
      <c r="T1107" s="118"/>
      <c r="U1107" s="118"/>
      <c r="V1107" s="118"/>
    </row>
    <row r="1108" spans="1:22" s="119" customFormat="1" ht="28.5">
      <c r="A1108" s="236"/>
      <c r="B1108" s="236"/>
      <c r="C1108" s="236"/>
      <c r="D1108" s="238"/>
      <c r="E1108" s="238"/>
      <c r="F1108" s="238"/>
      <c r="G1108" s="238"/>
      <c r="H1108" s="236"/>
      <c r="I1108" s="236"/>
      <c r="J1108" s="236"/>
      <c r="K1108" s="236"/>
      <c r="L1108" s="236"/>
      <c r="M1108" s="236"/>
      <c r="N1108" s="237"/>
      <c r="O1108" s="237"/>
      <c r="P1108" s="237"/>
      <c r="Q1108" s="237"/>
      <c r="R1108" s="237"/>
      <c r="S1108" s="118"/>
      <c r="T1108" s="118"/>
      <c r="U1108" s="118"/>
      <c r="V1108" s="118"/>
    </row>
    <row r="1109" spans="1:22" s="119" customFormat="1" ht="28.5">
      <c r="A1109" s="236" t="s">
        <v>57</v>
      </c>
      <c r="B1109" s="236"/>
      <c r="C1109" s="236"/>
      <c r="D1109" s="238">
        <v>32505826</v>
      </c>
      <c r="E1109" s="238"/>
      <c r="F1109" s="238"/>
      <c r="G1109" s="238"/>
      <c r="H1109" s="236" t="s">
        <v>1035</v>
      </c>
      <c r="I1109" s="236"/>
      <c r="J1109" s="236"/>
      <c r="K1109" s="236" t="s">
        <v>1035</v>
      </c>
      <c r="L1109" s="236"/>
      <c r="M1109" s="236"/>
      <c r="N1109" s="237" t="s">
        <v>1159</v>
      </c>
      <c r="O1109" s="237"/>
      <c r="P1109" s="237"/>
      <c r="Q1109" s="237"/>
      <c r="R1109" s="237"/>
      <c r="S1109" s="118"/>
      <c r="T1109" s="118"/>
      <c r="U1109" s="118"/>
      <c r="V1109" s="118"/>
    </row>
    <row r="1110" spans="1:22" s="119" customFormat="1" ht="28.5">
      <c r="A1110" s="236"/>
      <c r="B1110" s="236"/>
      <c r="C1110" s="236"/>
      <c r="D1110" s="238"/>
      <c r="E1110" s="238"/>
      <c r="F1110" s="238"/>
      <c r="G1110" s="238"/>
      <c r="H1110" s="236"/>
      <c r="I1110" s="236"/>
      <c r="J1110" s="236"/>
      <c r="K1110" s="236"/>
      <c r="L1110" s="236"/>
      <c r="M1110" s="236"/>
      <c r="N1110" s="237"/>
      <c r="O1110" s="237"/>
      <c r="P1110" s="237"/>
      <c r="Q1110" s="237"/>
      <c r="R1110" s="237"/>
      <c r="S1110" s="118"/>
      <c r="T1110" s="118"/>
      <c r="U1110" s="118"/>
      <c r="V1110" s="118"/>
    </row>
    <row r="1111" spans="1:22" s="119" customFormat="1" ht="28.5">
      <c r="A1111" s="236"/>
      <c r="B1111" s="236"/>
      <c r="C1111" s="236"/>
      <c r="D1111" s="238"/>
      <c r="E1111" s="238"/>
      <c r="F1111" s="238"/>
      <c r="G1111" s="238"/>
      <c r="H1111" s="236"/>
      <c r="I1111" s="236"/>
      <c r="J1111" s="236"/>
      <c r="K1111" s="236"/>
      <c r="L1111" s="236"/>
      <c r="M1111" s="236"/>
      <c r="N1111" s="237"/>
      <c r="O1111" s="237"/>
      <c r="P1111" s="237"/>
      <c r="Q1111" s="237"/>
      <c r="R1111" s="237"/>
      <c r="S1111" s="118"/>
      <c r="T1111" s="118"/>
      <c r="U1111" s="118"/>
      <c r="V1111" s="118"/>
    </row>
    <row r="1112" spans="1:22" s="119" customFormat="1" ht="28.5">
      <c r="A1112" s="236"/>
      <c r="B1112" s="236"/>
      <c r="C1112" s="236"/>
      <c r="D1112" s="238"/>
      <c r="E1112" s="238"/>
      <c r="F1112" s="238"/>
      <c r="G1112" s="238"/>
      <c r="H1112" s="236"/>
      <c r="I1112" s="236"/>
      <c r="J1112" s="236"/>
      <c r="K1112" s="236"/>
      <c r="L1112" s="236"/>
      <c r="M1112" s="236"/>
      <c r="N1112" s="237"/>
      <c r="O1112" s="237"/>
      <c r="P1112" s="237"/>
      <c r="Q1112" s="237"/>
      <c r="R1112" s="237"/>
      <c r="S1112" s="118"/>
      <c r="T1112" s="118"/>
      <c r="U1112" s="118"/>
      <c r="V1112" s="118"/>
    </row>
    <row r="1113" spans="1:22" s="119" customFormat="1" ht="28.5">
      <c r="A1113" s="236"/>
      <c r="B1113" s="236"/>
      <c r="C1113" s="236"/>
      <c r="D1113" s="238"/>
      <c r="E1113" s="238"/>
      <c r="F1113" s="238"/>
      <c r="G1113" s="238"/>
      <c r="H1113" s="236"/>
      <c r="I1113" s="236"/>
      <c r="J1113" s="236"/>
      <c r="K1113" s="236"/>
      <c r="L1113" s="236"/>
      <c r="M1113" s="236"/>
      <c r="N1113" s="237"/>
      <c r="O1113" s="237"/>
      <c r="P1113" s="237"/>
      <c r="Q1113" s="237"/>
      <c r="R1113" s="237"/>
      <c r="S1113" s="118"/>
      <c r="T1113" s="118"/>
      <c r="U1113" s="118"/>
      <c r="V1113" s="118"/>
    </row>
    <row r="1114" spans="1:22" s="119" customFormat="1" ht="28.5">
      <c r="A1114" s="236" t="s">
        <v>58</v>
      </c>
      <c r="B1114" s="236"/>
      <c r="C1114" s="236"/>
      <c r="D1114" s="238">
        <v>33332883</v>
      </c>
      <c r="E1114" s="238"/>
      <c r="F1114" s="238"/>
      <c r="G1114" s="238"/>
      <c r="H1114" s="236" t="s">
        <v>1036</v>
      </c>
      <c r="I1114" s="236"/>
      <c r="J1114" s="236"/>
      <c r="K1114" s="236" t="s">
        <v>1036</v>
      </c>
      <c r="L1114" s="236"/>
      <c r="M1114" s="236"/>
      <c r="N1114" s="237" t="s">
        <v>1159</v>
      </c>
      <c r="O1114" s="237"/>
      <c r="P1114" s="237"/>
      <c r="Q1114" s="237"/>
      <c r="R1114" s="237"/>
      <c r="S1114" s="118"/>
      <c r="T1114" s="118"/>
      <c r="U1114" s="118"/>
      <c r="V1114" s="118"/>
    </row>
    <row r="1115" spans="1:22" s="119" customFormat="1" ht="28.5">
      <c r="A1115" s="236"/>
      <c r="B1115" s="236"/>
      <c r="C1115" s="236"/>
      <c r="D1115" s="238"/>
      <c r="E1115" s="238"/>
      <c r="F1115" s="238"/>
      <c r="G1115" s="238"/>
      <c r="H1115" s="236"/>
      <c r="I1115" s="236"/>
      <c r="J1115" s="236"/>
      <c r="K1115" s="236"/>
      <c r="L1115" s="236"/>
      <c r="M1115" s="236"/>
      <c r="N1115" s="237"/>
      <c r="O1115" s="237"/>
      <c r="P1115" s="237"/>
      <c r="Q1115" s="237"/>
      <c r="R1115" s="237"/>
      <c r="S1115" s="118"/>
      <c r="T1115" s="118"/>
      <c r="U1115" s="118"/>
      <c r="V1115" s="118"/>
    </row>
    <row r="1116" spans="1:22" s="119" customFormat="1" ht="28.5">
      <c r="A1116" s="236"/>
      <c r="B1116" s="236"/>
      <c r="C1116" s="236"/>
      <c r="D1116" s="238"/>
      <c r="E1116" s="238"/>
      <c r="F1116" s="238"/>
      <c r="G1116" s="238"/>
      <c r="H1116" s="236"/>
      <c r="I1116" s="236"/>
      <c r="J1116" s="236"/>
      <c r="K1116" s="236"/>
      <c r="L1116" s="236"/>
      <c r="M1116" s="236"/>
      <c r="N1116" s="237"/>
      <c r="O1116" s="237"/>
      <c r="P1116" s="237"/>
      <c r="Q1116" s="237"/>
      <c r="R1116" s="237"/>
      <c r="S1116" s="118"/>
      <c r="T1116" s="118"/>
      <c r="U1116" s="118"/>
      <c r="V1116" s="118"/>
    </row>
    <row r="1117" spans="1:22" s="119" customFormat="1" ht="28.5">
      <c r="A1117" s="236"/>
      <c r="B1117" s="236"/>
      <c r="C1117" s="236"/>
      <c r="D1117" s="238"/>
      <c r="E1117" s="238"/>
      <c r="F1117" s="238"/>
      <c r="G1117" s="238"/>
      <c r="H1117" s="236"/>
      <c r="I1117" s="236"/>
      <c r="J1117" s="236"/>
      <c r="K1117" s="236"/>
      <c r="L1117" s="236"/>
      <c r="M1117" s="236"/>
      <c r="N1117" s="237"/>
      <c r="O1117" s="237"/>
      <c r="P1117" s="237"/>
      <c r="Q1117" s="237"/>
      <c r="R1117" s="237"/>
      <c r="S1117" s="118"/>
      <c r="T1117" s="118"/>
      <c r="U1117" s="118"/>
      <c r="V1117" s="118"/>
    </row>
    <row r="1118" spans="1:22" s="119" customFormat="1" ht="28.5">
      <c r="A1118" s="236"/>
      <c r="B1118" s="236"/>
      <c r="C1118" s="236"/>
      <c r="D1118" s="238"/>
      <c r="E1118" s="238"/>
      <c r="F1118" s="238"/>
      <c r="G1118" s="238"/>
      <c r="H1118" s="236"/>
      <c r="I1118" s="236"/>
      <c r="J1118" s="236"/>
      <c r="K1118" s="236"/>
      <c r="L1118" s="236"/>
      <c r="M1118" s="236"/>
      <c r="N1118" s="237"/>
      <c r="O1118" s="237"/>
      <c r="P1118" s="237"/>
      <c r="Q1118" s="237"/>
      <c r="R1118" s="237"/>
      <c r="S1118" s="118"/>
      <c r="T1118" s="118"/>
      <c r="U1118" s="118"/>
      <c r="V1118" s="118"/>
    </row>
    <row r="1119" spans="1:22" s="119" customFormat="1" ht="28.5">
      <c r="A1119" s="236" t="s">
        <v>59</v>
      </c>
      <c r="B1119" s="236"/>
      <c r="C1119" s="236"/>
      <c r="D1119" s="238">
        <v>25963521</v>
      </c>
      <c r="E1119" s="238"/>
      <c r="F1119" s="238"/>
      <c r="G1119" s="238"/>
      <c r="H1119" s="236" t="s">
        <v>1037</v>
      </c>
      <c r="I1119" s="236"/>
      <c r="J1119" s="236"/>
      <c r="K1119" s="236" t="s">
        <v>1037</v>
      </c>
      <c r="L1119" s="236"/>
      <c r="M1119" s="236"/>
      <c r="N1119" s="237" t="s">
        <v>1159</v>
      </c>
      <c r="O1119" s="237"/>
      <c r="P1119" s="237"/>
      <c r="Q1119" s="237"/>
      <c r="R1119" s="237"/>
      <c r="S1119" s="118"/>
      <c r="T1119" s="118"/>
      <c r="U1119" s="118"/>
      <c r="V1119" s="118"/>
    </row>
    <row r="1120" spans="1:22" s="119" customFormat="1" ht="28.5">
      <c r="A1120" s="236"/>
      <c r="B1120" s="236"/>
      <c r="C1120" s="236"/>
      <c r="D1120" s="238"/>
      <c r="E1120" s="238"/>
      <c r="F1120" s="238"/>
      <c r="G1120" s="238"/>
      <c r="H1120" s="236"/>
      <c r="I1120" s="236"/>
      <c r="J1120" s="236"/>
      <c r="K1120" s="236"/>
      <c r="L1120" s="236"/>
      <c r="M1120" s="236"/>
      <c r="N1120" s="237"/>
      <c r="O1120" s="237"/>
      <c r="P1120" s="237"/>
      <c r="Q1120" s="237"/>
      <c r="R1120" s="237"/>
      <c r="S1120" s="118"/>
      <c r="T1120" s="118"/>
      <c r="U1120" s="118"/>
      <c r="V1120" s="118"/>
    </row>
    <row r="1121" spans="1:22" s="119" customFormat="1" ht="28.5">
      <c r="A1121" s="236"/>
      <c r="B1121" s="236"/>
      <c r="C1121" s="236"/>
      <c r="D1121" s="238"/>
      <c r="E1121" s="238"/>
      <c r="F1121" s="238"/>
      <c r="G1121" s="238"/>
      <c r="H1121" s="236"/>
      <c r="I1121" s="236"/>
      <c r="J1121" s="236"/>
      <c r="K1121" s="236"/>
      <c r="L1121" s="236"/>
      <c r="M1121" s="236"/>
      <c r="N1121" s="237"/>
      <c r="O1121" s="237"/>
      <c r="P1121" s="237"/>
      <c r="Q1121" s="237"/>
      <c r="R1121" s="237"/>
      <c r="S1121" s="118"/>
      <c r="T1121" s="118"/>
      <c r="U1121" s="118"/>
      <c r="V1121" s="118"/>
    </row>
    <row r="1122" spans="1:22" s="119" customFormat="1" ht="28.5">
      <c r="A1122" s="236"/>
      <c r="B1122" s="236"/>
      <c r="C1122" s="236"/>
      <c r="D1122" s="238"/>
      <c r="E1122" s="238"/>
      <c r="F1122" s="238"/>
      <c r="G1122" s="238"/>
      <c r="H1122" s="236"/>
      <c r="I1122" s="236"/>
      <c r="J1122" s="236"/>
      <c r="K1122" s="236"/>
      <c r="L1122" s="236"/>
      <c r="M1122" s="236"/>
      <c r="N1122" s="237"/>
      <c r="O1122" s="237"/>
      <c r="P1122" s="237"/>
      <c r="Q1122" s="237"/>
      <c r="R1122" s="237"/>
      <c r="S1122" s="118"/>
      <c r="T1122" s="118"/>
      <c r="U1122" s="118"/>
      <c r="V1122" s="118"/>
    </row>
    <row r="1123" spans="1:22" s="119" customFormat="1" ht="28.5">
      <c r="A1123" s="236"/>
      <c r="B1123" s="236"/>
      <c r="C1123" s="236"/>
      <c r="D1123" s="238"/>
      <c r="E1123" s="238"/>
      <c r="F1123" s="238"/>
      <c r="G1123" s="238"/>
      <c r="H1123" s="236"/>
      <c r="I1123" s="236"/>
      <c r="J1123" s="236"/>
      <c r="K1123" s="236"/>
      <c r="L1123" s="236"/>
      <c r="M1123" s="236"/>
      <c r="N1123" s="237"/>
      <c r="O1123" s="237"/>
      <c r="P1123" s="237"/>
      <c r="Q1123" s="237"/>
      <c r="R1123" s="237"/>
      <c r="S1123" s="118"/>
      <c r="T1123" s="118"/>
      <c r="U1123" s="118"/>
      <c r="V1123" s="118"/>
    </row>
    <row r="1124" spans="1:22" s="119" customFormat="1" ht="28.5">
      <c r="A1124" s="236" t="s">
        <v>60</v>
      </c>
      <c r="B1124" s="236"/>
      <c r="C1124" s="236"/>
      <c r="D1124" s="238">
        <v>25359937</v>
      </c>
      <c r="E1124" s="238"/>
      <c r="F1124" s="238"/>
      <c r="G1124" s="238"/>
      <c r="H1124" s="236" t="s">
        <v>1038</v>
      </c>
      <c r="I1124" s="236"/>
      <c r="J1124" s="236"/>
      <c r="K1124" s="236" t="s">
        <v>1038</v>
      </c>
      <c r="L1124" s="236"/>
      <c r="M1124" s="236"/>
      <c r="N1124" s="237" t="s">
        <v>1159</v>
      </c>
      <c r="O1124" s="237"/>
      <c r="P1124" s="237"/>
      <c r="Q1124" s="237"/>
      <c r="R1124" s="237"/>
      <c r="S1124" s="118"/>
      <c r="T1124" s="118"/>
      <c r="U1124" s="118"/>
      <c r="V1124" s="118"/>
    </row>
    <row r="1125" spans="1:22" s="119" customFormat="1" ht="28.5">
      <c r="A1125" s="236"/>
      <c r="B1125" s="236"/>
      <c r="C1125" s="236"/>
      <c r="D1125" s="238"/>
      <c r="E1125" s="238"/>
      <c r="F1125" s="238"/>
      <c r="G1125" s="238"/>
      <c r="H1125" s="236"/>
      <c r="I1125" s="236"/>
      <c r="J1125" s="236"/>
      <c r="K1125" s="236"/>
      <c r="L1125" s="236"/>
      <c r="M1125" s="236"/>
      <c r="N1125" s="237"/>
      <c r="O1125" s="237"/>
      <c r="P1125" s="237"/>
      <c r="Q1125" s="237"/>
      <c r="R1125" s="237"/>
      <c r="S1125" s="118"/>
      <c r="T1125" s="118"/>
      <c r="U1125" s="118"/>
      <c r="V1125" s="118"/>
    </row>
    <row r="1126" spans="1:22" s="119" customFormat="1" ht="28.5">
      <c r="A1126" s="236"/>
      <c r="B1126" s="236"/>
      <c r="C1126" s="236"/>
      <c r="D1126" s="238"/>
      <c r="E1126" s="238"/>
      <c r="F1126" s="238"/>
      <c r="G1126" s="238"/>
      <c r="H1126" s="236"/>
      <c r="I1126" s="236"/>
      <c r="J1126" s="236"/>
      <c r="K1126" s="236"/>
      <c r="L1126" s="236"/>
      <c r="M1126" s="236"/>
      <c r="N1126" s="237"/>
      <c r="O1126" s="237"/>
      <c r="P1126" s="237"/>
      <c r="Q1126" s="237"/>
      <c r="R1126" s="237"/>
      <c r="S1126" s="118"/>
      <c r="T1126" s="118"/>
      <c r="U1126" s="118"/>
      <c r="V1126" s="118"/>
    </row>
    <row r="1127" spans="1:22" s="119" customFormat="1" ht="28.5">
      <c r="A1127" s="236"/>
      <c r="B1127" s="236"/>
      <c r="C1127" s="236"/>
      <c r="D1127" s="238"/>
      <c r="E1127" s="238"/>
      <c r="F1127" s="238"/>
      <c r="G1127" s="238"/>
      <c r="H1127" s="236"/>
      <c r="I1127" s="236"/>
      <c r="J1127" s="236"/>
      <c r="K1127" s="236"/>
      <c r="L1127" s="236"/>
      <c r="M1127" s="236"/>
      <c r="N1127" s="237"/>
      <c r="O1127" s="237"/>
      <c r="P1127" s="237"/>
      <c r="Q1127" s="237"/>
      <c r="R1127" s="237"/>
      <c r="S1127" s="118"/>
      <c r="T1127" s="118"/>
      <c r="U1127" s="118"/>
      <c r="V1127" s="118"/>
    </row>
    <row r="1128" spans="1:22" s="119" customFormat="1" ht="28.5">
      <c r="A1128" s="236"/>
      <c r="B1128" s="236"/>
      <c r="C1128" s="236"/>
      <c r="D1128" s="238"/>
      <c r="E1128" s="238"/>
      <c r="F1128" s="238"/>
      <c r="G1128" s="238"/>
      <c r="H1128" s="236"/>
      <c r="I1128" s="236"/>
      <c r="J1128" s="236"/>
      <c r="K1128" s="236"/>
      <c r="L1128" s="236"/>
      <c r="M1128" s="236"/>
      <c r="N1128" s="237"/>
      <c r="O1128" s="237"/>
      <c r="P1128" s="237"/>
      <c r="Q1128" s="237"/>
      <c r="R1128" s="237"/>
      <c r="S1128" s="118"/>
      <c r="T1128" s="118"/>
      <c r="U1128" s="118"/>
      <c r="V1128" s="118"/>
    </row>
    <row r="1129" spans="1:22" s="119" customFormat="1" ht="28.5" customHeight="1">
      <c r="A1129" s="236" t="s">
        <v>61</v>
      </c>
      <c r="B1129" s="236"/>
      <c r="C1129" s="236"/>
      <c r="D1129" s="238">
        <v>25357039</v>
      </c>
      <c r="E1129" s="238"/>
      <c r="F1129" s="238"/>
      <c r="G1129" s="238"/>
      <c r="H1129" s="236" t="s">
        <v>1657</v>
      </c>
      <c r="I1129" s="236"/>
      <c r="J1129" s="236"/>
      <c r="K1129" s="236" t="s">
        <v>1657</v>
      </c>
      <c r="L1129" s="236"/>
      <c r="M1129" s="236"/>
      <c r="N1129" s="237" t="s">
        <v>1159</v>
      </c>
      <c r="O1129" s="237"/>
      <c r="P1129" s="237"/>
      <c r="Q1129" s="237"/>
      <c r="R1129" s="237"/>
      <c r="S1129" s="118"/>
      <c r="T1129" s="118"/>
      <c r="U1129" s="118"/>
      <c r="V1129" s="118"/>
    </row>
    <row r="1130" spans="1:22" s="119" customFormat="1" ht="28.5">
      <c r="A1130" s="236"/>
      <c r="B1130" s="236"/>
      <c r="C1130" s="236"/>
      <c r="D1130" s="238"/>
      <c r="E1130" s="238"/>
      <c r="F1130" s="238"/>
      <c r="G1130" s="238"/>
      <c r="H1130" s="236"/>
      <c r="I1130" s="236"/>
      <c r="J1130" s="236"/>
      <c r="K1130" s="236"/>
      <c r="L1130" s="236"/>
      <c r="M1130" s="236"/>
      <c r="N1130" s="237"/>
      <c r="O1130" s="237"/>
      <c r="P1130" s="237"/>
      <c r="Q1130" s="237"/>
      <c r="R1130" s="237"/>
      <c r="S1130" s="118"/>
      <c r="T1130" s="118"/>
      <c r="U1130" s="118"/>
      <c r="V1130" s="118"/>
    </row>
    <row r="1131" spans="1:22" s="119" customFormat="1" ht="28.5">
      <c r="A1131" s="236"/>
      <c r="B1131" s="236"/>
      <c r="C1131" s="236"/>
      <c r="D1131" s="238"/>
      <c r="E1131" s="238"/>
      <c r="F1131" s="238"/>
      <c r="G1131" s="238"/>
      <c r="H1131" s="236"/>
      <c r="I1131" s="236"/>
      <c r="J1131" s="236"/>
      <c r="K1131" s="236"/>
      <c r="L1131" s="236"/>
      <c r="M1131" s="236"/>
      <c r="N1131" s="237"/>
      <c r="O1131" s="237"/>
      <c r="P1131" s="237"/>
      <c r="Q1131" s="237"/>
      <c r="R1131" s="237"/>
      <c r="S1131" s="118"/>
      <c r="T1131" s="118"/>
      <c r="U1131" s="118"/>
      <c r="V1131" s="118"/>
    </row>
    <row r="1132" spans="1:22" s="119" customFormat="1" ht="28.5">
      <c r="A1132" s="236"/>
      <c r="B1132" s="236"/>
      <c r="C1132" s="236"/>
      <c r="D1132" s="238"/>
      <c r="E1132" s="238"/>
      <c r="F1132" s="238"/>
      <c r="G1132" s="238"/>
      <c r="H1132" s="236"/>
      <c r="I1132" s="236"/>
      <c r="J1132" s="236"/>
      <c r="K1132" s="236"/>
      <c r="L1132" s="236"/>
      <c r="M1132" s="236"/>
      <c r="N1132" s="237"/>
      <c r="O1132" s="237"/>
      <c r="P1132" s="237"/>
      <c r="Q1132" s="237"/>
      <c r="R1132" s="237"/>
      <c r="S1132" s="118"/>
      <c r="T1132" s="118"/>
      <c r="U1132" s="118"/>
      <c r="V1132" s="118"/>
    </row>
    <row r="1133" spans="1:22" s="119" customFormat="1" ht="28.5">
      <c r="A1133" s="236"/>
      <c r="B1133" s="236"/>
      <c r="C1133" s="236"/>
      <c r="D1133" s="238"/>
      <c r="E1133" s="238"/>
      <c r="F1133" s="238"/>
      <c r="G1133" s="238"/>
      <c r="H1133" s="236"/>
      <c r="I1133" s="236"/>
      <c r="J1133" s="236"/>
      <c r="K1133" s="236"/>
      <c r="L1133" s="236"/>
      <c r="M1133" s="236"/>
      <c r="N1133" s="237"/>
      <c r="O1133" s="237"/>
      <c r="P1133" s="237"/>
      <c r="Q1133" s="237"/>
      <c r="R1133" s="237"/>
      <c r="S1133" s="118"/>
      <c r="T1133" s="118"/>
      <c r="U1133" s="118"/>
      <c r="V1133" s="118"/>
    </row>
    <row r="1134" spans="1:22" s="119" customFormat="1" ht="28.5">
      <c r="A1134" s="236" t="s">
        <v>62</v>
      </c>
      <c r="B1134" s="236"/>
      <c r="C1134" s="236"/>
      <c r="D1134" s="238">
        <v>25366759</v>
      </c>
      <c r="E1134" s="238"/>
      <c r="F1134" s="238"/>
      <c r="G1134" s="238"/>
      <c r="H1134" s="236" t="s">
        <v>1039</v>
      </c>
      <c r="I1134" s="236"/>
      <c r="J1134" s="236"/>
      <c r="K1134" s="236" t="s">
        <v>1039</v>
      </c>
      <c r="L1134" s="236"/>
      <c r="M1134" s="236"/>
      <c r="N1134" s="237" t="s">
        <v>1159</v>
      </c>
      <c r="O1134" s="237"/>
      <c r="P1134" s="237"/>
      <c r="Q1134" s="237"/>
      <c r="R1134" s="237"/>
      <c r="S1134" s="118"/>
      <c r="T1134" s="118"/>
      <c r="U1134" s="118"/>
      <c r="V1134" s="118"/>
    </row>
    <row r="1135" spans="1:22" s="119" customFormat="1" ht="28.5">
      <c r="A1135" s="236"/>
      <c r="B1135" s="236"/>
      <c r="C1135" s="236"/>
      <c r="D1135" s="238"/>
      <c r="E1135" s="238"/>
      <c r="F1135" s="238"/>
      <c r="G1135" s="238"/>
      <c r="H1135" s="236"/>
      <c r="I1135" s="236"/>
      <c r="J1135" s="236"/>
      <c r="K1135" s="236"/>
      <c r="L1135" s="236"/>
      <c r="M1135" s="236"/>
      <c r="N1135" s="237"/>
      <c r="O1135" s="237"/>
      <c r="P1135" s="237"/>
      <c r="Q1135" s="237"/>
      <c r="R1135" s="237"/>
      <c r="S1135" s="118"/>
      <c r="T1135" s="118"/>
      <c r="U1135" s="118"/>
      <c r="V1135" s="118"/>
    </row>
    <row r="1136" spans="1:22" s="119" customFormat="1" ht="28.5">
      <c r="A1136" s="236"/>
      <c r="B1136" s="236"/>
      <c r="C1136" s="236"/>
      <c r="D1136" s="238"/>
      <c r="E1136" s="238"/>
      <c r="F1136" s="238"/>
      <c r="G1136" s="238"/>
      <c r="H1136" s="236"/>
      <c r="I1136" s="236"/>
      <c r="J1136" s="236"/>
      <c r="K1136" s="236"/>
      <c r="L1136" s="236"/>
      <c r="M1136" s="236"/>
      <c r="N1136" s="237"/>
      <c r="O1136" s="237"/>
      <c r="P1136" s="237"/>
      <c r="Q1136" s="237"/>
      <c r="R1136" s="237"/>
      <c r="S1136" s="118"/>
      <c r="T1136" s="118"/>
      <c r="U1136" s="118"/>
      <c r="V1136" s="118"/>
    </row>
    <row r="1137" spans="1:22" s="119" customFormat="1" ht="28.5">
      <c r="A1137" s="236"/>
      <c r="B1137" s="236"/>
      <c r="C1137" s="236"/>
      <c r="D1137" s="238"/>
      <c r="E1137" s="238"/>
      <c r="F1137" s="238"/>
      <c r="G1137" s="238"/>
      <c r="H1137" s="236"/>
      <c r="I1137" s="236"/>
      <c r="J1137" s="236"/>
      <c r="K1137" s="236"/>
      <c r="L1137" s="236"/>
      <c r="M1137" s="236"/>
      <c r="N1137" s="237"/>
      <c r="O1137" s="237"/>
      <c r="P1137" s="237"/>
      <c r="Q1137" s="237"/>
      <c r="R1137" s="237"/>
      <c r="S1137" s="118"/>
      <c r="T1137" s="118"/>
      <c r="U1137" s="118"/>
      <c r="V1137" s="118"/>
    </row>
    <row r="1138" spans="1:22" s="119" customFormat="1" ht="28.5">
      <c r="A1138" s="236"/>
      <c r="B1138" s="236"/>
      <c r="C1138" s="236"/>
      <c r="D1138" s="238"/>
      <c r="E1138" s="238"/>
      <c r="F1138" s="238"/>
      <c r="G1138" s="238"/>
      <c r="H1138" s="236"/>
      <c r="I1138" s="236"/>
      <c r="J1138" s="236"/>
      <c r="K1138" s="236"/>
      <c r="L1138" s="236"/>
      <c r="M1138" s="236"/>
      <c r="N1138" s="237"/>
      <c r="O1138" s="237"/>
      <c r="P1138" s="237"/>
      <c r="Q1138" s="237"/>
      <c r="R1138" s="237"/>
      <c r="S1138" s="118"/>
      <c r="T1138" s="118"/>
      <c r="U1138" s="118"/>
      <c r="V1138" s="118"/>
    </row>
    <row r="1139" spans="1:22" s="119" customFormat="1" ht="28.5">
      <c r="A1139" s="236"/>
      <c r="B1139" s="236"/>
      <c r="C1139" s="236"/>
      <c r="D1139" s="238"/>
      <c r="E1139" s="238"/>
      <c r="F1139" s="238"/>
      <c r="G1139" s="238"/>
      <c r="H1139" s="236"/>
      <c r="I1139" s="236"/>
      <c r="J1139" s="236"/>
      <c r="K1139" s="236"/>
      <c r="L1139" s="236"/>
      <c r="M1139" s="236"/>
      <c r="N1139" s="237"/>
      <c r="O1139" s="237"/>
      <c r="P1139" s="237"/>
      <c r="Q1139" s="237"/>
      <c r="R1139" s="237"/>
      <c r="S1139" s="118"/>
      <c r="T1139" s="118"/>
      <c r="U1139" s="118"/>
      <c r="V1139" s="118"/>
    </row>
    <row r="1140" spans="1:22" s="119" customFormat="1" ht="28.5">
      <c r="A1140" s="236" t="s">
        <v>63</v>
      </c>
      <c r="B1140" s="236"/>
      <c r="C1140" s="236"/>
      <c r="D1140" s="238">
        <v>25057768</v>
      </c>
      <c r="E1140" s="238"/>
      <c r="F1140" s="238"/>
      <c r="G1140" s="238"/>
      <c r="H1140" s="236" t="s">
        <v>1040</v>
      </c>
      <c r="I1140" s="236"/>
      <c r="J1140" s="236"/>
      <c r="K1140" s="236" t="s">
        <v>1040</v>
      </c>
      <c r="L1140" s="236"/>
      <c r="M1140" s="236"/>
      <c r="N1140" s="237" t="s">
        <v>1159</v>
      </c>
      <c r="O1140" s="237"/>
      <c r="P1140" s="237"/>
      <c r="Q1140" s="237"/>
      <c r="R1140" s="237"/>
      <c r="S1140" s="118"/>
      <c r="T1140" s="118"/>
      <c r="U1140" s="118"/>
      <c r="V1140" s="118"/>
    </row>
    <row r="1141" spans="1:22" s="119" customFormat="1" ht="28.5">
      <c r="A1141" s="236"/>
      <c r="B1141" s="236"/>
      <c r="C1141" s="236"/>
      <c r="D1141" s="238"/>
      <c r="E1141" s="238"/>
      <c r="F1141" s="238"/>
      <c r="G1141" s="238"/>
      <c r="H1141" s="236"/>
      <c r="I1141" s="236"/>
      <c r="J1141" s="236"/>
      <c r="K1141" s="236"/>
      <c r="L1141" s="236"/>
      <c r="M1141" s="236"/>
      <c r="N1141" s="237"/>
      <c r="O1141" s="237"/>
      <c r="P1141" s="237"/>
      <c r="Q1141" s="237"/>
      <c r="R1141" s="237"/>
      <c r="S1141" s="118"/>
      <c r="T1141" s="118"/>
      <c r="U1141" s="118"/>
      <c r="V1141" s="118"/>
    </row>
    <row r="1142" spans="1:22" s="119" customFormat="1" ht="28.5">
      <c r="A1142" s="236"/>
      <c r="B1142" s="236"/>
      <c r="C1142" s="236"/>
      <c r="D1142" s="238"/>
      <c r="E1142" s="238"/>
      <c r="F1142" s="238"/>
      <c r="G1142" s="238"/>
      <c r="H1142" s="236"/>
      <c r="I1142" s="236"/>
      <c r="J1142" s="236"/>
      <c r="K1142" s="236"/>
      <c r="L1142" s="236"/>
      <c r="M1142" s="236"/>
      <c r="N1142" s="237"/>
      <c r="O1142" s="237"/>
      <c r="P1142" s="237"/>
      <c r="Q1142" s="237"/>
      <c r="R1142" s="237"/>
      <c r="S1142" s="118"/>
      <c r="T1142" s="118"/>
      <c r="U1142" s="118"/>
      <c r="V1142" s="118"/>
    </row>
    <row r="1143" spans="1:22" s="119" customFormat="1" ht="28.5">
      <c r="A1143" s="236"/>
      <c r="B1143" s="236"/>
      <c r="C1143" s="236"/>
      <c r="D1143" s="238"/>
      <c r="E1143" s="238"/>
      <c r="F1143" s="238"/>
      <c r="G1143" s="238"/>
      <c r="H1143" s="236"/>
      <c r="I1143" s="236"/>
      <c r="J1143" s="236"/>
      <c r="K1143" s="236"/>
      <c r="L1143" s="236"/>
      <c r="M1143" s="236"/>
      <c r="N1143" s="237"/>
      <c r="O1143" s="237"/>
      <c r="P1143" s="237"/>
      <c r="Q1143" s="237"/>
      <c r="R1143" s="237"/>
      <c r="S1143" s="118"/>
      <c r="T1143" s="118"/>
      <c r="U1143" s="118"/>
      <c r="V1143" s="118"/>
    </row>
    <row r="1144" spans="1:22" s="119" customFormat="1" ht="28.5">
      <c r="A1144" s="236"/>
      <c r="B1144" s="236"/>
      <c r="C1144" s="236"/>
      <c r="D1144" s="238"/>
      <c r="E1144" s="238"/>
      <c r="F1144" s="238"/>
      <c r="G1144" s="238"/>
      <c r="H1144" s="236"/>
      <c r="I1144" s="236"/>
      <c r="J1144" s="236"/>
      <c r="K1144" s="236"/>
      <c r="L1144" s="236"/>
      <c r="M1144" s="236"/>
      <c r="N1144" s="237"/>
      <c r="O1144" s="237"/>
      <c r="P1144" s="237"/>
      <c r="Q1144" s="237"/>
      <c r="R1144" s="237"/>
      <c r="S1144" s="118"/>
      <c r="T1144" s="118"/>
      <c r="U1144" s="118"/>
      <c r="V1144" s="118"/>
    </row>
    <row r="1145" spans="1:22" s="119" customFormat="1" ht="28.5">
      <c r="A1145" s="236" t="s">
        <v>1943</v>
      </c>
      <c r="B1145" s="236"/>
      <c r="C1145" s="236"/>
      <c r="D1145" s="238">
        <v>33534250</v>
      </c>
      <c r="E1145" s="238"/>
      <c r="F1145" s="238"/>
      <c r="G1145" s="238"/>
      <c r="H1145" s="236" t="s">
        <v>1041</v>
      </c>
      <c r="I1145" s="236"/>
      <c r="J1145" s="236"/>
      <c r="K1145" s="236" t="s">
        <v>1041</v>
      </c>
      <c r="L1145" s="236"/>
      <c r="M1145" s="236"/>
      <c r="N1145" s="237" t="s">
        <v>1159</v>
      </c>
      <c r="O1145" s="237"/>
      <c r="P1145" s="237"/>
      <c r="Q1145" s="237"/>
      <c r="R1145" s="237"/>
      <c r="S1145" s="118"/>
      <c r="T1145" s="118"/>
      <c r="U1145" s="118"/>
      <c r="V1145" s="118"/>
    </row>
    <row r="1146" spans="1:22" s="119" customFormat="1" ht="28.5">
      <c r="A1146" s="236"/>
      <c r="B1146" s="236"/>
      <c r="C1146" s="236"/>
      <c r="D1146" s="238"/>
      <c r="E1146" s="238"/>
      <c r="F1146" s="238"/>
      <c r="G1146" s="238"/>
      <c r="H1146" s="236"/>
      <c r="I1146" s="236"/>
      <c r="J1146" s="236"/>
      <c r="K1146" s="236"/>
      <c r="L1146" s="236"/>
      <c r="M1146" s="236"/>
      <c r="N1146" s="237"/>
      <c r="O1146" s="237"/>
      <c r="P1146" s="237"/>
      <c r="Q1146" s="237"/>
      <c r="R1146" s="237"/>
      <c r="S1146" s="118"/>
      <c r="T1146" s="118"/>
      <c r="U1146" s="118"/>
      <c r="V1146" s="118"/>
    </row>
    <row r="1147" spans="1:22" s="119" customFormat="1" ht="28.5">
      <c r="A1147" s="236"/>
      <c r="B1147" s="236"/>
      <c r="C1147" s="236"/>
      <c r="D1147" s="238"/>
      <c r="E1147" s="238"/>
      <c r="F1147" s="238"/>
      <c r="G1147" s="238"/>
      <c r="H1147" s="236"/>
      <c r="I1147" s="236"/>
      <c r="J1147" s="236"/>
      <c r="K1147" s="236"/>
      <c r="L1147" s="236"/>
      <c r="M1147" s="236"/>
      <c r="N1147" s="237"/>
      <c r="O1147" s="237"/>
      <c r="P1147" s="237"/>
      <c r="Q1147" s="237"/>
      <c r="R1147" s="237"/>
      <c r="S1147" s="118"/>
      <c r="T1147" s="118"/>
      <c r="U1147" s="118"/>
      <c r="V1147" s="118"/>
    </row>
    <row r="1148" spans="1:22" s="119" customFormat="1" ht="28.5">
      <c r="A1148" s="236"/>
      <c r="B1148" s="236"/>
      <c r="C1148" s="236"/>
      <c r="D1148" s="238"/>
      <c r="E1148" s="238"/>
      <c r="F1148" s="238"/>
      <c r="G1148" s="238"/>
      <c r="H1148" s="236"/>
      <c r="I1148" s="236"/>
      <c r="J1148" s="236"/>
      <c r="K1148" s="236"/>
      <c r="L1148" s="236"/>
      <c r="M1148" s="236"/>
      <c r="N1148" s="237"/>
      <c r="O1148" s="237"/>
      <c r="P1148" s="237"/>
      <c r="Q1148" s="237"/>
      <c r="R1148" s="237"/>
      <c r="S1148" s="118"/>
      <c r="T1148" s="118"/>
      <c r="U1148" s="118"/>
      <c r="V1148" s="118"/>
    </row>
    <row r="1149" spans="1:22" s="119" customFormat="1" ht="28.5">
      <c r="A1149" s="236" t="s">
        <v>1944</v>
      </c>
      <c r="B1149" s="236"/>
      <c r="C1149" s="236"/>
      <c r="D1149" s="238">
        <v>33219991</v>
      </c>
      <c r="E1149" s="238"/>
      <c r="F1149" s="238"/>
      <c r="G1149" s="238"/>
      <c r="H1149" s="236" t="s">
        <v>1042</v>
      </c>
      <c r="I1149" s="236"/>
      <c r="J1149" s="236"/>
      <c r="K1149" s="236" t="s">
        <v>1042</v>
      </c>
      <c r="L1149" s="236"/>
      <c r="M1149" s="236"/>
      <c r="N1149" s="237" t="s">
        <v>1159</v>
      </c>
      <c r="O1149" s="237"/>
      <c r="P1149" s="237"/>
      <c r="Q1149" s="237"/>
      <c r="R1149" s="237"/>
      <c r="S1149" s="118"/>
      <c r="T1149" s="118"/>
      <c r="U1149" s="118"/>
      <c r="V1149" s="118"/>
    </row>
    <row r="1150" spans="1:22" s="119" customFormat="1" ht="28.5">
      <c r="A1150" s="236"/>
      <c r="B1150" s="236"/>
      <c r="C1150" s="236"/>
      <c r="D1150" s="238"/>
      <c r="E1150" s="238"/>
      <c r="F1150" s="238"/>
      <c r="G1150" s="238"/>
      <c r="H1150" s="236"/>
      <c r="I1150" s="236"/>
      <c r="J1150" s="236"/>
      <c r="K1150" s="236"/>
      <c r="L1150" s="236"/>
      <c r="M1150" s="236"/>
      <c r="N1150" s="237"/>
      <c r="O1150" s="237"/>
      <c r="P1150" s="237"/>
      <c r="Q1150" s="237"/>
      <c r="R1150" s="237"/>
      <c r="S1150" s="118"/>
      <c r="T1150" s="118"/>
      <c r="U1150" s="118"/>
      <c r="V1150" s="118"/>
    </row>
    <row r="1151" spans="1:22" s="119" customFormat="1" ht="28.5">
      <c r="A1151" s="236"/>
      <c r="B1151" s="236"/>
      <c r="C1151" s="236"/>
      <c r="D1151" s="238"/>
      <c r="E1151" s="238"/>
      <c r="F1151" s="238"/>
      <c r="G1151" s="238"/>
      <c r="H1151" s="236"/>
      <c r="I1151" s="236"/>
      <c r="J1151" s="236"/>
      <c r="K1151" s="236"/>
      <c r="L1151" s="236"/>
      <c r="M1151" s="236"/>
      <c r="N1151" s="237"/>
      <c r="O1151" s="237"/>
      <c r="P1151" s="237"/>
      <c r="Q1151" s="237"/>
      <c r="R1151" s="237"/>
      <c r="S1151" s="118"/>
      <c r="T1151" s="118"/>
      <c r="U1151" s="118"/>
      <c r="V1151" s="118"/>
    </row>
    <row r="1152" spans="1:22" s="119" customFormat="1" ht="28.5">
      <c r="A1152" s="236"/>
      <c r="B1152" s="236"/>
      <c r="C1152" s="236"/>
      <c r="D1152" s="238"/>
      <c r="E1152" s="238"/>
      <c r="F1152" s="238"/>
      <c r="G1152" s="238"/>
      <c r="H1152" s="236"/>
      <c r="I1152" s="236"/>
      <c r="J1152" s="236"/>
      <c r="K1152" s="236"/>
      <c r="L1152" s="236"/>
      <c r="M1152" s="236"/>
      <c r="N1152" s="237"/>
      <c r="O1152" s="237"/>
      <c r="P1152" s="237"/>
      <c r="Q1152" s="237"/>
      <c r="R1152" s="237"/>
      <c r="S1152" s="118"/>
      <c r="T1152" s="118"/>
      <c r="U1152" s="118"/>
      <c r="V1152" s="118"/>
    </row>
    <row r="1153" spans="1:22" s="119" customFormat="1" ht="28.5">
      <c r="A1153" s="236"/>
      <c r="B1153" s="236"/>
      <c r="C1153" s="236"/>
      <c r="D1153" s="238"/>
      <c r="E1153" s="238"/>
      <c r="F1153" s="238"/>
      <c r="G1153" s="238"/>
      <c r="H1153" s="236"/>
      <c r="I1153" s="236"/>
      <c r="J1153" s="236"/>
      <c r="K1153" s="236"/>
      <c r="L1153" s="236"/>
      <c r="M1153" s="236"/>
      <c r="N1153" s="237"/>
      <c r="O1153" s="237"/>
      <c r="P1153" s="237"/>
      <c r="Q1153" s="237"/>
      <c r="R1153" s="237"/>
      <c r="S1153" s="118"/>
      <c r="T1153" s="118"/>
      <c r="U1153" s="118"/>
      <c r="V1153" s="118"/>
    </row>
    <row r="1154" spans="1:22" s="119" customFormat="1" ht="28.5">
      <c r="A1154" s="236" t="s">
        <v>1945</v>
      </c>
      <c r="B1154" s="236"/>
      <c r="C1154" s="236"/>
      <c r="D1154" s="238">
        <v>33587999</v>
      </c>
      <c r="E1154" s="238"/>
      <c r="F1154" s="238"/>
      <c r="G1154" s="238"/>
      <c r="H1154" s="236" t="s">
        <v>1043</v>
      </c>
      <c r="I1154" s="236"/>
      <c r="J1154" s="236"/>
      <c r="K1154" s="236" t="s">
        <v>1043</v>
      </c>
      <c r="L1154" s="236"/>
      <c r="M1154" s="236"/>
      <c r="N1154" s="237" t="s">
        <v>1159</v>
      </c>
      <c r="O1154" s="237"/>
      <c r="P1154" s="237"/>
      <c r="Q1154" s="237"/>
      <c r="R1154" s="237"/>
      <c r="S1154" s="118"/>
      <c r="T1154" s="118"/>
      <c r="U1154" s="118"/>
      <c r="V1154" s="118"/>
    </row>
    <row r="1155" spans="1:22" s="119" customFormat="1" ht="28.5">
      <c r="A1155" s="236"/>
      <c r="B1155" s="236"/>
      <c r="C1155" s="236"/>
      <c r="D1155" s="238"/>
      <c r="E1155" s="238"/>
      <c r="F1155" s="238"/>
      <c r="G1155" s="238"/>
      <c r="H1155" s="236"/>
      <c r="I1155" s="236"/>
      <c r="J1155" s="236"/>
      <c r="K1155" s="236"/>
      <c r="L1155" s="236"/>
      <c r="M1155" s="236"/>
      <c r="N1155" s="237"/>
      <c r="O1155" s="237"/>
      <c r="P1155" s="237"/>
      <c r="Q1155" s="237"/>
      <c r="R1155" s="237"/>
      <c r="S1155" s="118"/>
      <c r="T1155" s="118"/>
      <c r="U1155" s="118"/>
      <c r="V1155" s="118"/>
    </row>
    <row r="1156" spans="1:22" s="119" customFormat="1" ht="28.5">
      <c r="A1156" s="236"/>
      <c r="B1156" s="236"/>
      <c r="C1156" s="236"/>
      <c r="D1156" s="238"/>
      <c r="E1156" s="238"/>
      <c r="F1156" s="238"/>
      <c r="G1156" s="238"/>
      <c r="H1156" s="236"/>
      <c r="I1156" s="236"/>
      <c r="J1156" s="236"/>
      <c r="K1156" s="236"/>
      <c r="L1156" s="236"/>
      <c r="M1156" s="236"/>
      <c r="N1156" s="237"/>
      <c r="O1156" s="237"/>
      <c r="P1156" s="237"/>
      <c r="Q1156" s="237"/>
      <c r="R1156" s="237"/>
      <c r="S1156" s="118"/>
      <c r="T1156" s="118"/>
      <c r="U1156" s="118"/>
      <c r="V1156" s="118"/>
    </row>
    <row r="1157" spans="1:22" s="119" customFormat="1" ht="28.5">
      <c r="A1157" s="236"/>
      <c r="B1157" s="236"/>
      <c r="C1157" s="236"/>
      <c r="D1157" s="238"/>
      <c r="E1157" s="238"/>
      <c r="F1157" s="238"/>
      <c r="G1157" s="238"/>
      <c r="H1157" s="236"/>
      <c r="I1157" s="236"/>
      <c r="J1157" s="236"/>
      <c r="K1157" s="236"/>
      <c r="L1157" s="236"/>
      <c r="M1157" s="236"/>
      <c r="N1157" s="237"/>
      <c r="O1157" s="237"/>
      <c r="P1157" s="237"/>
      <c r="Q1157" s="237"/>
      <c r="R1157" s="237"/>
      <c r="S1157" s="118"/>
      <c r="T1157" s="118"/>
      <c r="U1157" s="118"/>
      <c r="V1157" s="118"/>
    </row>
    <row r="1158" spans="1:22" s="119" customFormat="1" ht="28.5">
      <c r="A1158" s="236" t="s">
        <v>1946</v>
      </c>
      <c r="B1158" s="236"/>
      <c r="C1158" s="236"/>
      <c r="D1158" s="238">
        <v>33502957</v>
      </c>
      <c r="E1158" s="238"/>
      <c r="F1158" s="238"/>
      <c r="G1158" s="238"/>
      <c r="H1158" s="236" t="s">
        <v>1044</v>
      </c>
      <c r="I1158" s="236"/>
      <c r="J1158" s="236"/>
      <c r="K1158" s="236" t="s">
        <v>1044</v>
      </c>
      <c r="L1158" s="236"/>
      <c r="M1158" s="236"/>
      <c r="N1158" s="237" t="s">
        <v>1159</v>
      </c>
      <c r="O1158" s="237"/>
      <c r="P1158" s="237"/>
      <c r="Q1158" s="237"/>
      <c r="R1158" s="237"/>
      <c r="S1158" s="118"/>
      <c r="T1158" s="118"/>
      <c r="U1158" s="118"/>
      <c r="V1158" s="118"/>
    </row>
    <row r="1159" spans="1:22" s="119" customFormat="1" ht="28.5">
      <c r="A1159" s="236"/>
      <c r="B1159" s="236"/>
      <c r="C1159" s="236"/>
      <c r="D1159" s="238"/>
      <c r="E1159" s="238"/>
      <c r="F1159" s="238"/>
      <c r="G1159" s="238"/>
      <c r="H1159" s="236"/>
      <c r="I1159" s="236"/>
      <c r="J1159" s="236"/>
      <c r="K1159" s="236"/>
      <c r="L1159" s="236"/>
      <c r="M1159" s="236"/>
      <c r="N1159" s="237"/>
      <c r="O1159" s="237"/>
      <c r="P1159" s="237"/>
      <c r="Q1159" s="237"/>
      <c r="R1159" s="237"/>
      <c r="S1159" s="118"/>
      <c r="T1159" s="118"/>
      <c r="U1159" s="118"/>
      <c r="V1159" s="118"/>
    </row>
    <row r="1160" spans="1:22" s="119" customFormat="1" ht="28.5">
      <c r="A1160" s="236"/>
      <c r="B1160" s="236"/>
      <c r="C1160" s="236"/>
      <c r="D1160" s="238"/>
      <c r="E1160" s="238"/>
      <c r="F1160" s="238"/>
      <c r="G1160" s="238"/>
      <c r="H1160" s="236"/>
      <c r="I1160" s="236"/>
      <c r="J1160" s="236"/>
      <c r="K1160" s="236"/>
      <c r="L1160" s="236"/>
      <c r="M1160" s="236"/>
      <c r="N1160" s="237"/>
      <c r="O1160" s="237"/>
      <c r="P1160" s="237"/>
      <c r="Q1160" s="237"/>
      <c r="R1160" s="237"/>
      <c r="S1160" s="118"/>
      <c r="T1160" s="118"/>
      <c r="U1160" s="118"/>
      <c r="V1160" s="118"/>
    </row>
    <row r="1161" spans="1:22" s="119" customFormat="1" ht="28.5">
      <c r="A1161" s="236"/>
      <c r="B1161" s="236"/>
      <c r="C1161" s="236"/>
      <c r="D1161" s="238"/>
      <c r="E1161" s="238"/>
      <c r="F1161" s="238"/>
      <c r="G1161" s="238"/>
      <c r="H1161" s="236"/>
      <c r="I1161" s="236"/>
      <c r="J1161" s="236"/>
      <c r="K1161" s="236"/>
      <c r="L1161" s="236"/>
      <c r="M1161" s="236"/>
      <c r="N1161" s="237"/>
      <c r="O1161" s="237"/>
      <c r="P1161" s="237"/>
      <c r="Q1161" s="237"/>
      <c r="R1161" s="237"/>
      <c r="S1161" s="118"/>
      <c r="T1161" s="118"/>
      <c r="U1161" s="118"/>
      <c r="V1161" s="118"/>
    </row>
    <row r="1162" spans="1:22" s="119" customFormat="1" ht="28.5">
      <c r="A1162" s="236" t="s">
        <v>729</v>
      </c>
      <c r="B1162" s="236"/>
      <c r="C1162" s="236"/>
      <c r="D1162" s="238">
        <v>33381794</v>
      </c>
      <c r="E1162" s="238"/>
      <c r="F1162" s="238"/>
      <c r="G1162" s="238"/>
      <c r="H1162" s="236" t="s">
        <v>1045</v>
      </c>
      <c r="I1162" s="236"/>
      <c r="J1162" s="236"/>
      <c r="K1162" s="236" t="s">
        <v>1045</v>
      </c>
      <c r="L1162" s="236"/>
      <c r="M1162" s="236"/>
      <c r="N1162" s="237" t="s">
        <v>1159</v>
      </c>
      <c r="O1162" s="237"/>
      <c r="P1162" s="237"/>
      <c r="Q1162" s="237"/>
      <c r="R1162" s="237"/>
      <c r="S1162" s="118"/>
      <c r="T1162" s="118"/>
      <c r="U1162" s="118"/>
      <c r="V1162" s="118"/>
    </row>
    <row r="1163" spans="1:22" s="119" customFormat="1" ht="28.5">
      <c r="A1163" s="236"/>
      <c r="B1163" s="236"/>
      <c r="C1163" s="236"/>
      <c r="D1163" s="238"/>
      <c r="E1163" s="238"/>
      <c r="F1163" s="238"/>
      <c r="G1163" s="238"/>
      <c r="H1163" s="236"/>
      <c r="I1163" s="236"/>
      <c r="J1163" s="236"/>
      <c r="K1163" s="236"/>
      <c r="L1163" s="236"/>
      <c r="M1163" s="236"/>
      <c r="N1163" s="237"/>
      <c r="O1163" s="237"/>
      <c r="P1163" s="237"/>
      <c r="Q1163" s="237"/>
      <c r="R1163" s="237"/>
      <c r="S1163" s="118"/>
      <c r="T1163" s="118"/>
      <c r="U1163" s="118"/>
      <c r="V1163" s="118"/>
    </row>
    <row r="1164" spans="1:22" s="119" customFormat="1" ht="28.5">
      <c r="A1164" s="236"/>
      <c r="B1164" s="236"/>
      <c r="C1164" s="236"/>
      <c r="D1164" s="238"/>
      <c r="E1164" s="238"/>
      <c r="F1164" s="238"/>
      <c r="G1164" s="238"/>
      <c r="H1164" s="236"/>
      <c r="I1164" s="236"/>
      <c r="J1164" s="236"/>
      <c r="K1164" s="236"/>
      <c r="L1164" s="236"/>
      <c r="M1164" s="236"/>
      <c r="N1164" s="237"/>
      <c r="O1164" s="237"/>
      <c r="P1164" s="237"/>
      <c r="Q1164" s="237"/>
      <c r="R1164" s="237"/>
      <c r="S1164" s="118"/>
      <c r="T1164" s="118"/>
      <c r="U1164" s="118"/>
      <c r="V1164" s="118"/>
    </row>
    <row r="1165" spans="1:22" s="119" customFormat="1" ht="28.5">
      <c r="A1165" s="236"/>
      <c r="B1165" s="236"/>
      <c r="C1165" s="236"/>
      <c r="D1165" s="238"/>
      <c r="E1165" s="238"/>
      <c r="F1165" s="238"/>
      <c r="G1165" s="238"/>
      <c r="H1165" s="236"/>
      <c r="I1165" s="236"/>
      <c r="J1165" s="236"/>
      <c r="K1165" s="236"/>
      <c r="L1165" s="236"/>
      <c r="M1165" s="236"/>
      <c r="N1165" s="237"/>
      <c r="O1165" s="237"/>
      <c r="P1165" s="237"/>
      <c r="Q1165" s="237"/>
      <c r="R1165" s="237"/>
      <c r="S1165" s="118"/>
      <c r="T1165" s="118"/>
      <c r="U1165" s="118"/>
      <c r="V1165" s="118"/>
    </row>
    <row r="1166" spans="1:22" s="119" customFormat="1" ht="28.5">
      <c r="A1166" s="236" t="s">
        <v>730</v>
      </c>
      <c r="B1166" s="236"/>
      <c r="C1166" s="236"/>
      <c r="D1166" s="238">
        <v>33450024</v>
      </c>
      <c r="E1166" s="238"/>
      <c r="F1166" s="238"/>
      <c r="G1166" s="238"/>
      <c r="H1166" s="236" t="s">
        <v>829</v>
      </c>
      <c r="I1166" s="236"/>
      <c r="J1166" s="236"/>
      <c r="K1166" s="236" t="s">
        <v>829</v>
      </c>
      <c r="L1166" s="236"/>
      <c r="M1166" s="236"/>
      <c r="N1166" s="237" t="s">
        <v>1159</v>
      </c>
      <c r="O1166" s="237"/>
      <c r="P1166" s="237"/>
      <c r="Q1166" s="237"/>
      <c r="R1166" s="237"/>
      <c r="S1166" s="118"/>
      <c r="T1166" s="118"/>
      <c r="U1166" s="118"/>
      <c r="V1166" s="118"/>
    </row>
    <row r="1167" spans="1:22" s="119" customFormat="1" ht="28.5">
      <c r="A1167" s="236"/>
      <c r="B1167" s="236"/>
      <c r="C1167" s="236"/>
      <c r="D1167" s="238"/>
      <c r="E1167" s="238"/>
      <c r="F1167" s="238"/>
      <c r="G1167" s="238"/>
      <c r="H1167" s="236"/>
      <c r="I1167" s="236"/>
      <c r="J1167" s="236"/>
      <c r="K1167" s="236"/>
      <c r="L1167" s="236"/>
      <c r="M1167" s="236"/>
      <c r="N1167" s="237"/>
      <c r="O1167" s="237"/>
      <c r="P1167" s="237"/>
      <c r="Q1167" s="237"/>
      <c r="R1167" s="237"/>
      <c r="S1167" s="118"/>
      <c r="T1167" s="118"/>
      <c r="U1167" s="118"/>
      <c r="V1167" s="118"/>
    </row>
    <row r="1168" spans="1:22" s="119" customFormat="1" ht="28.5">
      <c r="A1168" s="236"/>
      <c r="B1168" s="236"/>
      <c r="C1168" s="236"/>
      <c r="D1168" s="238"/>
      <c r="E1168" s="238"/>
      <c r="F1168" s="238"/>
      <c r="G1168" s="238"/>
      <c r="H1168" s="236"/>
      <c r="I1168" s="236"/>
      <c r="J1168" s="236"/>
      <c r="K1168" s="236"/>
      <c r="L1168" s="236"/>
      <c r="M1168" s="236"/>
      <c r="N1168" s="237"/>
      <c r="O1168" s="237"/>
      <c r="P1168" s="237"/>
      <c r="Q1168" s="237"/>
      <c r="R1168" s="237"/>
      <c r="S1168" s="118"/>
      <c r="T1168" s="118"/>
      <c r="U1168" s="118"/>
      <c r="V1168" s="118"/>
    </row>
    <row r="1169" spans="1:22" s="119" customFormat="1" ht="28.5">
      <c r="A1169" s="236"/>
      <c r="B1169" s="236"/>
      <c r="C1169" s="236"/>
      <c r="D1169" s="238"/>
      <c r="E1169" s="238"/>
      <c r="F1169" s="238"/>
      <c r="G1169" s="238"/>
      <c r="H1169" s="236"/>
      <c r="I1169" s="236"/>
      <c r="J1169" s="236"/>
      <c r="K1169" s="236"/>
      <c r="L1169" s="236"/>
      <c r="M1169" s="236"/>
      <c r="N1169" s="237"/>
      <c r="O1169" s="237"/>
      <c r="P1169" s="237"/>
      <c r="Q1169" s="237"/>
      <c r="R1169" s="237"/>
      <c r="S1169" s="118"/>
      <c r="T1169" s="118"/>
      <c r="U1169" s="118"/>
      <c r="V1169" s="118"/>
    </row>
    <row r="1170" spans="1:22" s="119" customFormat="1" ht="28.5">
      <c r="A1170" s="236" t="s">
        <v>1658</v>
      </c>
      <c r="B1170" s="236"/>
      <c r="C1170" s="236"/>
      <c r="D1170" s="238">
        <v>33366472</v>
      </c>
      <c r="E1170" s="238"/>
      <c r="F1170" s="238"/>
      <c r="G1170" s="238"/>
      <c r="H1170" s="236" t="s">
        <v>830</v>
      </c>
      <c r="I1170" s="236"/>
      <c r="J1170" s="236"/>
      <c r="K1170" s="236" t="s">
        <v>830</v>
      </c>
      <c r="L1170" s="236"/>
      <c r="M1170" s="236"/>
      <c r="N1170" s="237" t="s">
        <v>1159</v>
      </c>
      <c r="O1170" s="237"/>
      <c r="P1170" s="237"/>
      <c r="Q1170" s="237"/>
      <c r="R1170" s="237"/>
      <c r="S1170" s="118"/>
      <c r="T1170" s="118"/>
      <c r="U1170" s="118"/>
      <c r="V1170" s="118"/>
    </row>
    <row r="1171" spans="1:22" s="119" customFormat="1" ht="28.5">
      <c r="A1171" s="236"/>
      <c r="B1171" s="236"/>
      <c r="C1171" s="236"/>
      <c r="D1171" s="238"/>
      <c r="E1171" s="238"/>
      <c r="F1171" s="238"/>
      <c r="G1171" s="238"/>
      <c r="H1171" s="236"/>
      <c r="I1171" s="236"/>
      <c r="J1171" s="236"/>
      <c r="K1171" s="236"/>
      <c r="L1171" s="236"/>
      <c r="M1171" s="236"/>
      <c r="N1171" s="237"/>
      <c r="O1171" s="237"/>
      <c r="P1171" s="237"/>
      <c r="Q1171" s="237"/>
      <c r="R1171" s="237"/>
      <c r="S1171" s="118"/>
      <c r="T1171" s="118"/>
      <c r="U1171" s="118"/>
      <c r="V1171" s="118"/>
    </row>
    <row r="1172" spans="1:22" s="119" customFormat="1" ht="28.5">
      <c r="A1172" s="236"/>
      <c r="B1172" s="236"/>
      <c r="C1172" s="236"/>
      <c r="D1172" s="238"/>
      <c r="E1172" s="238"/>
      <c r="F1172" s="238"/>
      <c r="G1172" s="238"/>
      <c r="H1172" s="236"/>
      <c r="I1172" s="236"/>
      <c r="J1172" s="236"/>
      <c r="K1172" s="236"/>
      <c r="L1172" s="236"/>
      <c r="M1172" s="236"/>
      <c r="N1172" s="237"/>
      <c r="O1172" s="237"/>
      <c r="P1172" s="237"/>
      <c r="Q1172" s="237"/>
      <c r="R1172" s="237"/>
      <c r="S1172" s="118"/>
      <c r="T1172" s="118"/>
      <c r="U1172" s="118"/>
      <c r="V1172" s="118"/>
    </row>
    <row r="1173" spans="1:22" s="119" customFormat="1" ht="28.5">
      <c r="A1173" s="236"/>
      <c r="B1173" s="236"/>
      <c r="C1173" s="236"/>
      <c r="D1173" s="238"/>
      <c r="E1173" s="238"/>
      <c r="F1173" s="238"/>
      <c r="G1173" s="238"/>
      <c r="H1173" s="236"/>
      <c r="I1173" s="236"/>
      <c r="J1173" s="236"/>
      <c r="K1173" s="236"/>
      <c r="L1173" s="236"/>
      <c r="M1173" s="236"/>
      <c r="N1173" s="237"/>
      <c r="O1173" s="237"/>
      <c r="P1173" s="237"/>
      <c r="Q1173" s="237"/>
      <c r="R1173" s="237"/>
      <c r="S1173" s="118"/>
      <c r="T1173" s="118"/>
      <c r="U1173" s="118"/>
      <c r="V1173" s="118"/>
    </row>
    <row r="1174" spans="1:22" s="119" customFormat="1" ht="28.5">
      <c r="A1174" s="236" t="s">
        <v>731</v>
      </c>
      <c r="B1174" s="236"/>
      <c r="C1174" s="236"/>
      <c r="D1174" s="238">
        <v>33537761</v>
      </c>
      <c r="E1174" s="238"/>
      <c r="F1174" s="238"/>
      <c r="G1174" s="238"/>
      <c r="H1174" s="236" t="s">
        <v>831</v>
      </c>
      <c r="I1174" s="236"/>
      <c r="J1174" s="236"/>
      <c r="K1174" s="236" t="s">
        <v>831</v>
      </c>
      <c r="L1174" s="236"/>
      <c r="M1174" s="236"/>
      <c r="N1174" s="237" t="s">
        <v>1159</v>
      </c>
      <c r="O1174" s="237"/>
      <c r="P1174" s="237"/>
      <c r="Q1174" s="237"/>
      <c r="R1174" s="237"/>
      <c r="S1174" s="118"/>
      <c r="T1174" s="118"/>
      <c r="U1174" s="118"/>
      <c r="V1174" s="118"/>
    </row>
    <row r="1175" spans="1:22" s="119" customFormat="1" ht="28.5">
      <c r="A1175" s="236"/>
      <c r="B1175" s="236"/>
      <c r="C1175" s="236"/>
      <c r="D1175" s="238"/>
      <c r="E1175" s="238"/>
      <c r="F1175" s="238"/>
      <c r="G1175" s="238"/>
      <c r="H1175" s="236"/>
      <c r="I1175" s="236"/>
      <c r="J1175" s="236"/>
      <c r="K1175" s="236"/>
      <c r="L1175" s="236"/>
      <c r="M1175" s="236"/>
      <c r="N1175" s="237"/>
      <c r="O1175" s="237"/>
      <c r="P1175" s="237"/>
      <c r="Q1175" s="237"/>
      <c r="R1175" s="237"/>
      <c r="S1175" s="118"/>
      <c r="T1175" s="118"/>
      <c r="U1175" s="118"/>
      <c r="V1175" s="118"/>
    </row>
    <row r="1176" spans="1:22" s="119" customFormat="1" ht="28.5">
      <c r="A1176" s="236"/>
      <c r="B1176" s="236"/>
      <c r="C1176" s="236"/>
      <c r="D1176" s="238"/>
      <c r="E1176" s="238"/>
      <c r="F1176" s="238"/>
      <c r="G1176" s="238"/>
      <c r="H1176" s="236"/>
      <c r="I1176" s="236"/>
      <c r="J1176" s="236"/>
      <c r="K1176" s="236"/>
      <c r="L1176" s="236"/>
      <c r="M1176" s="236"/>
      <c r="N1176" s="237"/>
      <c r="O1176" s="237"/>
      <c r="P1176" s="237"/>
      <c r="Q1176" s="237"/>
      <c r="R1176" s="237"/>
      <c r="S1176" s="118"/>
      <c r="T1176" s="118"/>
      <c r="U1176" s="118"/>
      <c r="V1176" s="118"/>
    </row>
    <row r="1177" spans="1:22" s="119" customFormat="1" ht="28.5">
      <c r="A1177" s="236"/>
      <c r="B1177" s="236"/>
      <c r="C1177" s="236"/>
      <c r="D1177" s="238"/>
      <c r="E1177" s="238"/>
      <c r="F1177" s="238"/>
      <c r="G1177" s="238"/>
      <c r="H1177" s="236"/>
      <c r="I1177" s="236"/>
      <c r="J1177" s="236"/>
      <c r="K1177" s="236"/>
      <c r="L1177" s="236"/>
      <c r="M1177" s="236"/>
      <c r="N1177" s="237"/>
      <c r="O1177" s="237"/>
      <c r="P1177" s="237"/>
      <c r="Q1177" s="237"/>
      <c r="R1177" s="237"/>
      <c r="S1177" s="118"/>
      <c r="T1177" s="118"/>
      <c r="U1177" s="118"/>
      <c r="V1177" s="118"/>
    </row>
    <row r="1178" spans="1:22" s="119" customFormat="1" ht="28.5">
      <c r="A1178" s="236" t="s">
        <v>732</v>
      </c>
      <c r="B1178" s="236"/>
      <c r="C1178" s="236"/>
      <c r="D1178" s="238">
        <v>26174944</v>
      </c>
      <c r="E1178" s="238"/>
      <c r="F1178" s="238"/>
      <c r="G1178" s="238"/>
      <c r="H1178" s="236" t="s">
        <v>832</v>
      </c>
      <c r="I1178" s="236"/>
      <c r="J1178" s="236"/>
      <c r="K1178" s="236" t="s">
        <v>832</v>
      </c>
      <c r="L1178" s="236"/>
      <c r="M1178" s="236"/>
      <c r="N1178" s="237" t="s">
        <v>1159</v>
      </c>
      <c r="O1178" s="237"/>
      <c r="P1178" s="237"/>
      <c r="Q1178" s="237"/>
      <c r="R1178" s="237"/>
      <c r="S1178" s="118"/>
      <c r="T1178" s="118"/>
      <c r="U1178" s="118"/>
      <c r="V1178" s="118"/>
    </row>
    <row r="1179" spans="1:22" s="119" customFormat="1" ht="28.5">
      <c r="A1179" s="236"/>
      <c r="B1179" s="236"/>
      <c r="C1179" s="236"/>
      <c r="D1179" s="238"/>
      <c r="E1179" s="238"/>
      <c r="F1179" s="238"/>
      <c r="G1179" s="238"/>
      <c r="H1179" s="236"/>
      <c r="I1179" s="236"/>
      <c r="J1179" s="236"/>
      <c r="K1179" s="236"/>
      <c r="L1179" s="236"/>
      <c r="M1179" s="236"/>
      <c r="N1179" s="237"/>
      <c r="O1179" s="237"/>
      <c r="P1179" s="237"/>
      <c r="Q1179" s="237"/>
      <c r="R1179" s="237"/>
      <c r="S1179" s="118"/>
      <c r="T1179" s="118"/>
      <c r="U1179" s="118"/>
      <c r="V1179" s="118"/>
    </row>
    <row r="1180" spans="1:22" s="119" customFormat="1" ht="28.5">
      <c r="A1180" s="236"/>
      <c r="B1180" s="236"/>
      <c r="C1180" s="236"/>
      <c r="D1180" s="238"/>
      <c r="E1180" s="238"/>
      <c r="F1180" s="238"/>
      <c r="G1180" s="238"/>
      <c r="H1180" s="236"/>
      <c r="I1180" s="236"/>
      <c r="J1180" s="236"/>
      <c r="K1180" s="236"/>
      <c r="L1180" s="236"/>
      <c r="M1180" s="236"/>
      <c r="N1180" s="237"/>
      <c r="O1180" s="237"/>
      <c r="P1180" s="237"/>
      <c r="Q1180" s="237"/>
      <c r="R1180" s="237"/>
      <c r="S1180" s="118"/>
      <c r="T1180" s="118"/>
      <c r="U1180" s="118"/>
      <c r="V1180" s="118"/>
    </row>
    <row r="1181" spans="1:22" s="119" customFormat="1" ht="28.5">
      <c r="A1181" s="236"/>
      <c r="B1181" s="236"/>
      <c r="C1181" s="236"/>
      <c r="D1181" s="238"/>
      <c r="E1181" s="238"/>
      <c r="F1181" s="238"/>
      <c r="G1181" s="238"/>
      <c r="H1181" s="236"/>
      <c r="I1181" s="236"/>
      <c r="J1181" s="236"/>
      <c r="K1181" s="236"/>
      <c r="L1181" s="236"/>
      <c r="M1181" s="236"/>
      <c r="N1181" s="237"/>
      <c r="O1181" s="237"/>
      <c r="P1181" s="237"/>
      <c r="Q1181" s="237"/>
      <c r="R1181" s="237"/>
      <c r="S1181" s="118"/>
      <c r="T1181" s="118"/>
      <c r="U1181" s="118"/>
      <c r="V1181" s="118"/>
    </row>
    <row r="1182" spans="1:22" s="119" customFormat="1" ht="28.5">
      <c r="A1182" s="236" t="s">
        <v>733</v>
      </c>
      <c r="B1182" s="236"/>
      <c r="C1182" s="236"/>
      <c r="D1182" s="238">
        <v>33170773</v>
      </c>
      <c r="E1182" s="238"/>
      <c r="F1182" s="238"/>
      <c r="G1182" s="238"/>
      <c r="H1182" s="236" t="s">
        <v>833</v>
      </c>
      <c r="I1182" s="236"/>
      <c r="J1182" s="236"/>
      <c r="K1182" s="236" t="s">
        <v>833</v>
      </c>
      <c r="L1182" s="236"/>
      <c r="M1182" s="236"/>
      <c r="N1182" s="237" t="s">
        <v>1159</v>
      </c>
      <c r="O1182" s="237"/>
      <c r="P1182" s="237"/>
      <c r="Q1182" s="237"/>
      <c r="R1182" s="237"/>
      <c r="S1182" s="118"/>
      <c r="T1182" s="118"/>
      <c r="U1182" s="118"/>
      <c r="V1182" s="118"/>
    </row>
    <row r="1183" spans="1:22" s="119" customFormat="1" ht="28.5">
      <c r="A1183" s="236"/>
      <c r="B1183" s="236"/>
      <c r="C1183" s="236"/>
      <c r="D1183" s="238"/>
      <c r="E1183" s="238"/>
      <c r="F1183" s="238"/>
      <c r="G1183" s="238"/>
      <c r="H1183" s="236"/>
      <c r="I1183" s="236"/>
      <c r="J1183" s="236"/>
      <c r="K1183" s="236"/>
      <c r="L1183" s="236"/>
      <c r="M1183" s="236"/>
      <c r="N1183" s="237"/>
      <c r="O1183" s="237"/>
      <c r="P1183" s="237"/>
      <c r="Q1183" s="237"/>
      <c r="R1183" s="237"/>
      <c r="S1183" s="118"/>
      <c r="T1183" s="118"/>
      <c r="U1183" s="118"/>
      <c r="V1183" s="118"/>
    </row>
    <row r="1184" spans="1:22" s="119" customFormat="1" ht="28.5">
      <c r="A1184" s="236"/>
      <c r="B1184" s="236"/>
      <c r="C1184" s="236"/>
      <c r="D1184" s="238"/>
      <c r="E1184" s="238"/>
      <c r="F1184" s="238"/>
      <c r="G1184" s="238"/>
      <c r="H1184" s="236"/>
      <c r="I1184" s="236"/>
      <c r="J1184" s="236"/>
      <c r="K1184" s="236"/>
      <c r="L1184" s="236"/>
      <c r="M1184" s="236"/>
      <c r="N1184" s="237"/>
      <c r="O1184" s="237"/>
      <c r="P1184" s="237"/>
      <c r="Q1184" s="237"/>
      <c r="R1184" s="237"/>
      <c r="S1184" s="118"/>
      <c r="T1184" s="118"/>
      <c r="U1184" s="118"/>
      <c r="V1184" s="118"/>
    </row>
    <row r="1185" spans="1:22" s="119" customFormat="1" ht="28.5">
      <c r="A1185" s="236"/>
      <c r="B1185" s="236"/>
      <c r="C1185" s="236"/>
      <c r="D1185" s="238"/>
      <c r="E1185" s="238"/>
      <c r="F1185" s="238"/>
      <c r="G1185" s="238"/>
      <c r="H1185" s="236"/>
      <c r="I1185" s="236"/>
      <c r="J1185" s="236"/>
      <c r="K1185" s="236"/>
      <c r="L1185" s="236"/>
      <c r="M1185" s="236"/>
      <c r="N1185" s="237"/>
      <c r="O1185" s="237"/>
      <c r="P1185" s="237"/>
      <c r="Q1185" s="237"/>
      <c r="R1185" s="237"/>
      <c r="S1185" s="118"/>
      <c r="T1185" s="118"/>
      <c r="U1185" s="118"/>
      <c r="V1185" s="118"/>
    </row>
    <row r="1186" spans="1:22" s="119" customFormat="1" ht="28.5">
      <c r="A1186" s="236" t="s">
        <v>734</v>
      </c>
      <c r="B1186" s="236"/>
      <c r="C1186" s="236"/>
      <c r="D1186" s="238">
        <v>33528965</v>
      </c>
      <c r="E1186" s="238"/>
      <c r="F1186" s="238"/>
      <c r="G1186" s="238"/>
      <c r="H1186" s="236" t="s">
        <v>834</v>
      </c>
      <c r="I1186" s="236"/>
      <c r="J1186" s="236"/>
      <c r="K1186" s="236" t="s">
        <v>834</v>
      </c>
      <c r="L1186" s="236"/>
      <c r="M1186" s="236"/>
      <c r="N1186" s="237" t="s">
        <v>1159</v>
      </c>
      <c r="O1186" s="237"/>
      <c r="P1186" s="237"/>
      <c r="Q1186" s="237"/>
      <c r="R1186" s="237"/>
      <c r="S1186" s="118"/>
      <c r="T1186" s="118"/>
      <c r="U1186" s="118"/>
      <c r="V1186" s="118"/>
    </row>
    <row r="1187" spans="1:22" s="119" customFormat="1" ht="28.5">
      <c r="A1187" s="236"/>
      <c r="B1187" s="236"/>
      <c r="C1187" s="236"/>
      <c r="D1187" s="238"/>
      <c r="E1187" s="238"/>
      <c r="F1187" s="238"/>
      <c r="G1187" s="238"/>
      <c r="H1187" s="236"/>
      <c r="I1187" s="236"/>
      <c r="J1187" s="236"/>
      <c r="K1187" s="236"/>
      <c r="L1187" s="236"/>
      <c r="M1187" s="236"/>
      <c r="N1187" s="237"/>
      <c r="O1187" s="237"/>
      <c r="P1187" s="237"/>
      <c r="Q1187" s="237"/>
      <c r="R1187" s="237"/>
      <c r="S1187" s="118"/>
      <c r="T1187" s="118"/>
      <c r="U1187" s="118"/>
      <c r="V1187" s="118"/>
    </row>
    <row r="1188" spans="1:22" s="119" customFormat="1" ht="28.5">
      <c r="A1188" s="236"/>
      <c r="B1188" s="236"/>
      <c r="C1188" s="236"/>
      <c r="D1188" s="238"/>
      <c r="E1188" s="238"/>
      <c r="F1188" s="238"/>
      <c r="G1188" s="238"/>
      <c r="H1188" s="236"/>
      <c r="I1188" s="236"/>
      <c r="J1188" s="236"/>
      <c r="K1188" s="236"/>
      <c r="L1188" s="236"/>
      <c r="M1188" s="236"/>
      <c r="N1188" s="237"/>
      <c r="O1188" s="237"/>
      <c r="P1188" s="237"/>
      <c r="Q1188" s="237"/>
      <c r="R1188" s="237"/>
      <c r="S1188" s="118"/>
      <c r="T1188" s="118"/>
      <c r="U1188" s="118"/>
      <c r="V1188" s="118"/>
    </row>
    <row r="1189" spans="1:22" s="119" customFormat="1" ht="28.5">
      <c r="A1189" s="236"/>
      <c r="B1189" s="236"/>
      <c r="C1189" s="236"/>
      <c r="D1189" s="238"/>
      <c r="E1189" s="238"/>
      <c r="F1189" s="238"/>
      <c r="G1189" s="238"/>
      <c r="H1189" s="236"/>
      <c r="I1189" s="236"/>
      <c r="J1189" s="236"/>
      <c r="K1189" s="236"/>
      <c r="L1189" s="236"/>
      <c r="M1189" s="236"/>
      <c r="N1189" s="237"/>
      <c r="O1189" s="237"/>
      <c r="P1189" s="237"/>
      <c r="Q1189" s="237"/>
      <c r="R1189" s="237"/>
      <c r="S1189" s="118"/>
      <c r="T1189" s="118"/>
      <c r="U1189" s="118"/>
      <c r="V1189" s="118"/>
    </row>
    <row r="1190" spans="1:22" s="119" customFormat="1" ht="28.5">
      <c r="A1190" s="236" t="s">
        <v>735</v>
      </c>
      <c r="B1190" s="236"/>
      <c r="C1190" s="236"/>
      <c r="D1190" s="238">
        <v>33370604</v>
      </c>
      <c r="E1190" s="238"/>
      <c r="F1190" s="238"/>
      <c r="G1190" s="238"/>
      <c r="H1190" s="236" t="s">
        <v>835</v>
      </c>
      <c r="I1190" s="236"/>
      <c r="J1190" s="236"/>
      <c r="K1190" s="236" t="s">
        <v>835</v>
      </c>
      <c r="L1190" s="236"/>
      <c r="M1190" s="236"/>
      <c r="N1190" s="237" t="s">
        <v>1159</v>
      </c>
      <c r="O1190" s="237"/>
      <c r="P1190" s="237"/>
      <c r="Q1190" s="237"/>
      <c r="R1190" s="237"/>
      <c r="S1190" s="118"/>
      <c r="T1190" s="118"/>
      <c r="U1190" s="118"/>
      <c r="V1190" s="118"/>
    </row>
    <row r="1191" spans="1:22" s="119" customFormat="1" ht="28.5">
      <c r="A1191" s="236"/>
      <c r="B1191" s="236"/>
      <c r="C1191" s="236"/>
      <c r="D1191" s="238"/>
      <c r="E1191" s="238"/>
      <c r="F1191" s="238"/>
      <c r="G1191" s="238"/>
      <c r="H1191" s="236"/>
      <c r="I1191" s="236"/>
      <c r="J1191" s="236"/>
      <c r="K1191" s="236"/>
      <c r="L1191" s="236"/>
      <c r="M1191" s="236"/>
      <c r="N1191" s="237"/>
      <c r="O1191" s="237"/>
      <c r="P1191" s="237"/>
      <c r="Q1191" s="237"/>
      <c r="R1191" s="237"/>
      <c r="S1191" s="118"/>
      <c r="T1191" s="118"/>
      <c r="U1191" s="118"/>
      <c r="V1191" s="118"/>
    </row>
    <row r="1192" spans="1:22" s="119" customFormat="1" ht="28.5">
      <c r="A1192" s="236"/>
      <c r="B1192" s="236"/>
      <c r="C1192" s="236"/>
      <c r="D1192" s="238"/>
      <c r="E1192" s="238"/>
      <c r="F1192" s="238"/>
      <c r="G1192" s="238"/>
      <c r="H1192" s="236"/>
      <c r="I1192" s="236"/>
      <c r="J1192" s="236"/>
      <c r="K1192" s="236"/>
      <c r="L1192" s="236"/>
      <c r="M1192" s="236"/>
      <c r="N1192" s="237"/>
      <c r="O1192" s="237"/>
      <c r="P1192" s="237"/>
      <c r="Q1192" s="237"/>
      <c r="R1192" s="237"/>
      <c r="S1192" s="118"/>
      <c r="T1192" s="118"/>
      <c r="U1192" s="118"/>
      <c r="V1192" s="118"/>
    </row>
    <row r="1193" spans="1:22" s="119" customFormat="1" ht="28.5">
      <c r="A1193" s="236"/>
      <c r="B1193" s="236"/>
      <c r="C1193" s="236"/>
      <c r="D1193" s="238"/>
      <c r="E1193" s="238"/>
      <c r="F1193" s="238"/>
      <c r="G1193" s="238"/>
      <c r="H1193" s="236"/>
      <c r="I1193" s="236"/>
      <c r="J1193" s="236"/>
      <c r="K1193" s="236"/>
      <c r="L1193" s="236"/>
      <c r="M1193" s="236"/>
      <c r="N1193" s="237"/>
      <c r="O1193" s="237"/>
      <c r="P1193" s="237"/>
      <c r="Q1193" s="237"/>
      <c r="R1193" s="237"/>
      <c r="S1193" s="118"/>
      <c r="T1193" s="118"/>
      <c r="U1193" s="118"/>
      <c r="V1193" s="118"/>
    </row>
    <row r="1194" spans="1:22" s="119" customFormat="1" ht="86.25" customHeight="1">
      <c r="A1194" s="236" t="s">
        <v>736</v>
      </c>
      <c r="B1194" s="236"/>
      <c r="C1194" s="236"/>
      <c r="D1194" s="238">
        <v>25354213</v>
      </c>
      <c r="E1194" s="238"/>
      <c r="F1194" s="238"/>
      <c r="G1194" s="238"/>
      <c r="H1194" s="236" t="s">
        <v>836</v>
      </c>
      <c r="I1194" s="236"/>
      <c r="J1194" s="236"/>
      <c r="K1194" s="236" t="s">
        <v>836</v>
      </c>
      <c r="L1194" s="236"/>
      <c r="M1194" s="236"/>
      <c r="N1194" s="237" t="s">
        <v>1159</v>
      </c>
      <c r="O1194" s="237"/>
      <c r="P1194" s="237"/>
      <c r="Q1194" s="237"/>
      <c r="R1194" s="237"/>
      <c r="S1194" s="118"/>
      <c r="T1194" s="118"/>
      <c r="U1194" s="118"/>
      <c r="V1194" s="118"/>
    </row>
    <row r="1195" spans="1:22" s="119" customFormat="1" ht="146.25" customHeight="1" hidden="1">
      <c r="A1195" s="236"/>
      <c r="B1195" s="236"/>
      <c r="C1195" s="236"/>
      <c r="D1195" s="238"/>
      <c r="E1195" s="238"/>
      <c r="F1195" s="238"/>
      <c r="G1195" s="238"/>
      <c r="H1195" s="236"/>
      <c r="I1195" s="236"/>
      <c r="J1195" s="236"/>
      <c r="K1195" s="236"/>
      <c r="L1195" s="236"/>
      <c r="M1195" s="236"/>
      <c r="N1195" s="237"/>
      <c r="O1195" s="237"/>
      <c r="P1195" s="237"/>
      <c r="Q1195" s="237"/>
      <c r="R1195" s="237"/>
      <c r="S1195" s="118"/>
      <c r="T1195" s="118"/>
      <c r="U1195" s="118"/>
      <c r="V1195" s="118"/>
    </row>
    <row r="1196" spans="1:22" s="119" customFormat="1" ht="122.25" customHeight="1" hidden="1">
      <c r="A1196" s="236"/>
      <c r="B1196" s="236"/>
      <c r="C1196" s="236"/>
      <c r="D1196" s="238"/>
      <c r="E1196" s="238"/>
      <c r="F1196" s="238"/>
      <c r="G1196" s="238"/>
      <c r="H1196" s="236"/>
      <c r="I1196" s="236"/>
      <c r="J1196" s="236"/>
      <c r="K1196" s="236"/>
      <c r="L1196" s="236"/>
      <c r="M1196" s="236"/>
      <c r="N1196" s="237"/>
      <c r="O1196" s="237"/>
      <c r="P1196" s="237"/>
      <c r="Q1196" s="237"/>
      <c r="R1196" s="237"/>
      <c r="S1196" s="118"/>
      <c r="T1196" s="118"/>
      <c r="U1196" s="118"/>
      <c r="V1196" s="118"/>
    </row>
    <row r="1197" spans="1:22" s="119" customFormat="1" ht="155.25" customHeight="1" hidden="1">
      <c r="A1197" s="236"/>
      <c r="B1197" s="236"/>
      <c r="C1197" s="236"/>
      <c r="D1197" s="238"/>
      <c r="E1197" s="238"/>
      <c r="F1197" s="238"/>
      <c r="G1197" s="238"/>
      <c r="H1197" s="236"/>
      <c r="I1197" s="236"/>
      <c r="J1197" s="236"/>
      <c r="K1197" s="236"/>
      <c r="L1197" s="236"/>
      <c r="M1197" s="236"/>
      <c r="N1197" s="237"/>
      <c r="O1197" s="237"/>
      <c r="P1197" s="237"/>
      <c r="Q1197" s="237"/>
      <c r="R1197" s="237"/>
      <c r="S1197" s="118"/>
      <c r="T1197" s="118"/>
      <c r="U1197" s="118"/>
      <c r="V1197" s="118"/>
    </row>
    <row r="1198" spans="1:22" s="119" customFormat="1" ht="45.75" customHeight="1">
      <c r="A1198" s="236" t="s">
        <v>737</v>
      </c>
      <c r="B1198" s="236"/>
      <c r="C1198" s="236"/>
      <c r="D1198" s="238">
        <v>33503385</v>
      </c>
      <c r="E1198" s="238"/>
      <c r="F1198" s="238"/>
      <c r="G1198" s="238"/>
      <c r="H1198" s="236" t="s">
        <v>1659</v>
      </c>
      <c r="I1198" s="236"/>
      <c r="J1198" s="236"/>
      <c r="K1198" s="236" t="s">
        <v>1659</v>
      </c>
      <c r="L1198" s="236"/>
      <c r="M1198" s="236"/>
      <c r="N1198" s="237" t="s">
        <v>1159</v>
      </c>
      <c r="O1198" s="237"/>
      <c r="P1198" s="237"/>
      <c r="Q1198" s="237"/>
      <c r="R1198" s="237"/>
      <c r="S1198" s="118"/>
      <c r="T1198" s="118"/>
      <c r="U1198" s="118"/>
      <c r="V1198" s="118"/>
    </row>
    <row r="1199" spans="1:22" s="119" customFormat="1" ht="18.75" customHeight="1">
      <c r="A1199" s="236"/>
      <c r="B1199" s="236"/>
      <c r="C1199" s="236"/>
      <c r="D1199" s="238"/>
      <c r="E1199" s="238"/>
      <c r="F1199" s="238"/>
      <c r="G1199" s="238"/>
      <c r="H1199" s="236"/>
      <c r="I1199" s="236"/>
      <c r="J1199" s="236"/>
      <c r="K1199" s="236"/>
      <c r="L1199" s="236"/>
      <c r="M1199" s="236"/>
      <c r="N1199" s="237"/>
      <c r="O1199" s="237"/>
      <c r="P1199" s="237"/>
      <c r="Q1199" s="237"/>
      <c r="R1199" s="237"/>
      <c r="S1199" s="118"/>
      <c r="T1199" s="118"/>
      <c r="U1199" s="118"/>
      <c r="V1199" s="118"/>
    </row>
    <row r="1200" spans="1:22" s="119" customFormat="1" ht="77.25" customHeight="1">
      <c r="A1200" s="236"/>
      <c r="B1200" s="236"/>
      <c r="C1200" s="236"/>
      <c r="D1200" s="238"/>
      <c r="E1200" s="238"/>
      <c r="F1200" s="238"/>
      <c r="G1200" s="238"/>
      <c r="H1200" s="236"/>
      <c r="I1200" s="236"/>
      <c r="J1200" s="236"/>
      <c r="K1200" s="236"/>
      <c r="L1200" s="236"/>
      <c r="M1200" s="236"/>
      <c r="N1200" s="237"/>
      <c r="O1200" s="237"/>
      <c r="P1200" s="237"/>
      <c r="Q1200" s="237"/>
      <c r="R1200" s="237"/>
      <c r="S1200" s="118"/>
      <c r="T1200" s="118"/>
      <c r="U1200" s="118"/>
      <c r="V1200" s="118"/>
    </row>
    <row r="1201" spans="1:22" s="119" customFormat="1" ht="34.5" customHeight="1">
      <c r="A1201" s="236"/>
      <c r="B1201" s="236"/>
      <c r="C1201" s="236"/>
      <c r="D1201" s="238"/>
      <c r="E1201" s="238"/>
      <c r="F1201" s="238"/>
      <c r="G1201" s="238"/>
      <c r="H1201" s="236"/>
      <c r="I1201" s="236"/>
      <c r="J1201" s="236"/>
      <c r="K1201" s="236"/>
      <c r="L1201" s="236"/>
      <c r="M1201" s="236"/>
      <c r="N1201" s="237"/>
      <c r="O1201" s="237"/>
      <c r="P1201" s="237"/>
      <c r="Q1201" s="237"/>
      <c r="R1201" s="237"/>
      <c r="S1201" s="118"/>
      <c r="T1201" s="118"/>
      <c r="U1201" s="118"/>
      <c r="V1201" s="118"/>
    </row>
    <row r="1202" spans="1:22" s="119" customFormat="1" ht="75.75" customHeight="1">
      <c r="A1202" s="236" t="s">
        <v>738</v>
      </c>
      <c r="B1202" s="236"/>
      <c r="C1202" s="236"/>
      <c r="D1202" s="238">
        <v>33583706</v>
      </c>
      <c r="E1202" s="238"/>
      <c r="F1202" s="238"/>
      <c r="G1202" s="238"/>
      <c r="H1202" s="236" t="s">
        <v>837</v>
      </c>
      <c r="I1202" s="236"/>
      <c r="J1202" s="236"/>
      <c r="K1202" s="236" t="s">
        <v>837</v>
      </c>
      <c r="L1202" s="236"/>
      <c r="M1202" s="236"/>
      <c r="N1202" s="237" t="s">
        <v>1159</v>
      </c>
      <c r="O1202" s="237"/>
      <c r="P1202" s="237"/>
      <c r="Q1202" s="237"/>
      <c r="R1202" s="237"/>
      <c r="S1202" s="118"/>
      <c r="T1202" s="118"/>
      <c r="U1202" s="118"/>
      <c r="V1202" s="118"/>
    </row>
    <row r="1203" spans="1:22" s="119" customFormat="1" ht="60" customHeight="1">
      <c r="A1203" s="236"/>
      <c r="B1203" s="236"/>
      <c r="C1203" s="236"/>
      <c r="D1203" s="238"/>
      <c r="E1203" s="238"/>
      <c r="F1203" s="238"/>
      <c r="G1203" s="238"/>
      <c r="H1203" s="236"/>
      <c r="I1203" s="236"/>
      <c r="J1203" s="236"/>
      <c r="K1203" s="236"/>
      <c r="L1203" s="236"/>
      <c r="M1203" s="236"/>
      <c r="N1203" s="237"/>
      <c r="O1203" s="237"/>
      <c r="P1203" s="237"/>
      <c r="Q1203" s="237"/>
      <c r="R1203" s="237"/>
      <c r="S1203" s="118"/>
      <c r="T1203" s="118"/>
      <c r="U1203" s="118"/>
      <c r="V1203" s="118"/>
    </row>
    <row r="1204" spans="1:22" s="119" customFormat="1" ht="75.75" customHeight="1" hidden="1">
      <c r="A1204" s="236"/>
      <c r="B1204" s="236"/>
      <c r="C1204" s="236"/>
      <c r="D1204" s="238"/>
      <c r="E1204" s="238"/>
      <c r="F1204" s="238"/>
      <c r="G1204" s="238"/>
      <c r="H1204" s="236"/>
      <c r="I1204" s="236"/>
      <c r="J1204" s="236"/>
      <c r="K1204" s="236"/>
      <c r="L1204" s="236"/>
      <c r="M1204" s="236"/>
      <c r="N1204" s="237"/>
      <c r="O1204" s="237"/>
      <c r="P1204" s="237"/>
      <c r="Q1204" s="237"/>
      <c r="R1204" s="237"/>
      <c r="S1204" s="118"/>
      <c r="T1204" s="118"/>
      <c r="U1204" s="118"/>
      <c r="V1204" s="118"/>
    </row>
    <row r="1205" spans="1:22" s="119" customFormat="1" ht="75.75" customHeight="1" hidden="1">
      <c r="A1205" s="236"/>
      <c r="B1205" s="236"/>
      <c r="C1205" s="236"/>
      <c r="D1205" s="238"/>
      <c r="E1205" s="238"/>
      <c r="F1205" s="238"/>
      <c r="G1205" s="238"/>
      <c r="H1205" s="236"/>
      <c r="I1205" s="236"/>
      <c r="J1205" s="236"/>
      <c r="K1205" s="236"/>
      <c r="L1205" s="236"/>
      <c r="M1205" s="236"/>
      <c r="N1205" s="237"/>
      <c r="O1205" s="237"/>
      <c r="P1205" s="237"/>
      <c r="Q1205" s="237"/>
      <c r="R1205" s="237"/>
      <c r="S1205" s="118"/>
      <c r="T1205" s="118"/>
      <c r="U1205" s="118"/>
      <c r="V1205" s="118"/>
    </row>
    <row r="1206" spans="1:22" s="119" customFormat="1" ht="75.75" customHeight="1">
      <c r="A1206" s="236" t="s">
        <v>99</v>
      </c>
      <c r="B1206" s="236"/>
      <c r="C1206" s="236"/>
      <c r="D1206" s="238">
        <v>33619454</v>
      </c>
      <c r="E1206" s="238"/>
      <c r="F1206" s="238"/>
      <c r="G1206" s="238"/>
      <c r="H1206" s="236" t="s">
        <v>838</v>
      </c>
      <c r="I1206" s="236"/>
      <c r="J1206" s="236"/>
      <c r="K1206" s="236" t="s">
        <v>838</v>
      </c>
      <c r="L1206" s="236"/>
      <c r="M1206" s="236"/>
      <c r="N1206" s="237" t="s">
        <v>1159</v>
      </c>
      <c r="O1206" s="237"/>
      <c r="P1206" s="237"/>
      <c r="Q1206" s="237"/>
      <c r="R1206" s="237"/>
      <c r="S1206" s="118"/>
      <c r="T1206" s="118"/>
      <c r="U1206" s="118"/>
      <c r="V1206" s="118"/>
    </row>
    <row r="1207" spans="1:22" s="119" customFormat="1" ht="28.5">
      <c r="A1207" s="236"/>
      <c r="B1207" s="236"/>
      <c r="C1207" s="236"/>
      <c r="D1207" s="238"/>
      <c r="E1207" s="238"/>
      <c r="F1207" s="238"/>
      <c r="G1207" s="238"/>
      <c r="H1207" s="236"/>
      <c r="I1207" s="236"/>
      <c r="J1207" s="236"/>
      <c r="K1207" s="236"/>
      <c r="L1207" s="236"/>
      <c r="M1207" s="236"/>
      <c r="N1207" s="237"/>
      <c r="O1207" s="237"/>
      <c r="P1207" s="237"/>
      <c r="Q1207" s="237"/>
      <c r="R1207" s="237"/>
      <c r="S1207" s="118"/>
      <c r="T1207" s="118"/>
      <c r="U1207" s="118"/>
      <c r="V1207" s="118"/>
    </row>
    <row r="1208" spans="1:22" s="119" customFormat="1" ht="28.5">
      <c r="A1208" s="236"/>
      <c r="B1208" s="236"/>
      <c r="C1208" s="236"/>
      <c r="D1208" s="238"/>
      <c r="E1208" s="238"/>
      <c r="F1208" s="238"/>
      <c r="G1208" s="238"/>
      <c r="H1208" s="236"/>
      <c r="I1208" s="236"/>
      <c r="J1208" s="236"/>
      <c r="K1208" s="236"/>
      <c r="L1208" s="236"/>
      <c r="M1208" s="236"/>
      <c r="N1208" s="237"/>
      <c r="O1208" s="237"/>
      <c r="P1208" s="237"/>
      <c r="Q1208" s="237"/>
      <c r="R1208" s="237"/>
      <c r="S1208" s="118"/>
      <c r="T1208" s="118"/>
      <c r="U1208" s="118"/>
      <c r="V1208" s="118"/>
    </row>
    <row r="1209" spans="1:22" s="119" customFormat="1" ht="75.75" customHeight="1" hidden="1">
      <c r="A1209" s="236"/>
      <c r="B1209" s="236"/>
      <c r="C1209" s="236"/>
      <c r="D1209" s="238"/>
      <c r="E1209" s="238"/>
      <c r="F1209" s="238"/>
      <c r="G1209" s="238"/>
      <c r="H1209" s="236"/>
      <c r="I1209" s="236"/>
      <c r="J1209" s="236"/>
      <c r="K1209" s="236"/>
      <c r="L1209" s="236"/>
      <c r="M1209" s="236"/>
      <c r="N1209" s="237"/>
      <c r="O1209" s="237"/>
      <c r="P1209" s="237"/>
      <c r="Q1209" s="237"/>
      <c r="R1209" s="237"/>
      <c r="S1209" s="118"/>
      <c r="T1209" s="118"/>
      <c r="U1209" s="118"/>
      <c r="V1209" s="118"/>
    </row>
    <row r="1210" spans="1:22" s="119" customFormat="1" ht="75.75" customHeight="1">
      <c r="A1210" s="236" t="s">
        <v>822</v>
      </c>
      <c r="B1210" s="236"/>
      <c r="C1210" s="236"/>
      <c r="D1210" s="238">
        <v>33701538</v>
      </c>
      <c r="E1210" s="238"/>
      <c r="F1210" s="238"/>
      <c r="G1210" s="238"/>
      <c r="H1210" s="236" t="s">
        <v>469</v>
      </c>
      <c r="I1210" s="236"/>
      <c r="J1210" s="236"/>
      <c r="K1210" s="236" t="s">
        <v>469</v>
      </c>
      <c r="L1210" s="236"/>
      <c r="M1210" s="236"/>
      <c r="N1210" s="237" t="s">
        <v>1159</v>
      </c>
      <c r="O1210" s="237"/>
      <c r="P1210" s="237"/>
      <c r="Q1210" s="237"/>
      <c r="R1210" s="237"/>
      <c r="S1210" s="118"/>
      <c r="T1210" s="118"/>
      <c r="U1210" s="118"/>
      <c r="V1210" s="118"/>
    </row>
    <row r="1211" spans="1:22" s="119" customFormat="1" ht="60" customHeight="1">
      <c r="A1211" s="236"/>
      <c r="B1211" s="236"/>
      <c r="C1211" s="236"/>
      <c r="D1211" s="238"/>
      <c r="E1211" s="238"/>
      <c r="F1211" s="238"/>
      <c r="G1211" s="238"/>
      <c r="H1211" s="236"/>
      <c r="I1211" s="236"/>
      <c r="J1211" s="236"/>
      <c r="K1211" s="236"/>
      <c r="L1211" s="236"/>
      <c r="M1211" s="236"/>
      <c r="N1211" s="237"/>
      <c r="O1211" s="237"/>
      <c r="P1211" s="237"/>
      <c r="Q1211" s="237"/>
      <c r="R1211" s="237"/>
      <c r="S1211" s="118"/>
      <c r="T1211" s="118"/>
      <c r="U1211" s="118"/>
      <c r="V1211" s="118"/>
    </row>
    <row r="1212" spans="1:22" s="119" customFormat="1" ht="75.75" customHeight="1" hidden="1">
      <c r="A1212" s="236"/>
      <c r="B1212" s="236"/>
      <c r="C1212" s="236"/>
      <c r="D1212" s="238"/>
      <c r="E1212" s="238"/>
      <c r="F1212" s="238"/>
      <c r="G1212" s="238"/>
      <c r="H1212" s="236"/>
      <c r="I1212" s="236"/>
      <c r="J1212" s="236"/>
      <c r="K1212" s="236"/>
      <c r="L1212" s="236"/>
      <c r="M1212" s="236"/>
      <c r="N1212" s="237"/>
      <c r="O1212" s="237"/>
      <c r="P1212" s="237"/>
      <c r="Q1212" s="237"/>
      <c r="R1212" s="237"/>
      <c r="S1212" s="118"/>
      <c r="T1212" s="118"/>
      <c r="U1212" s="118"/>
      <c r="V1212" s="118"/>
    </row>
    <row r="1213" spans="1:22" s="119" customFormat="1" ht="75.75" customHeight="1" hidden="1">
      <c r="A1213" s="236"/>
      <c r="B1213" s="236"/>
      <c r="C1213" s="236"/>
      <c r="D1213" s="238"/>
      <c r="E1213" s="238"/>
      <c r="F1213" s="238"/>
      <c r="G1213" s="238"/>
      <c r="H1213" s="236"/>
      <c r="I1213" s="236"/>
      <c r="J1213" s="236"/>
      <c r="K1213" s="236"/>
      <c r="L1213" s="236"/>
      <c r="M1213" s="236"/>
      <c r="N1213" s="237"/>
      <c r="O1213" s="237"/>
      <c r="P1213" s="237"/>
      <c r="Q1213" s="237"/>
      <c r="R1213" s="237"/>
      <c r="S1213" s="118"/>
      <c r="T1213" s="118"/>
      <c r="U1213" s="118"/>
      <c r="V1213" s="118"/>
    </row>
    <row r="1214" spans="1:22" s="119" customFormat="1" ht="75.75" customHeight="1">
      <c r="A1214" s="236" t="s">
        <v>823</v>
      </c>
      <c r="B1214" s="236"/>
      <c r="C1214" s="236"/>
      <c r="D1214" s="238">
        <v>33619365</v>
      </c>
      <c r="E1214" s="238"/>
      <c r="F1214" s="238"/>
      <c r="G1214" s="238"/>
      <c r="H1214" s="236" t="s">
        <v>470</v>
      </c>
      <c r="I1214" s="236"/>
      <c r="J1214" s="236"/>
      <c r="K1214" s="236" t="s">
        <v>470</v>
      </c>
      <c r="L1214" s="236"/>
      <c r="M1214" s="236"/>
      <c r="N1214" s="237" t="s">
        <v>1159</v>
      </c>
      <c r="O1214" s="237"/>
      <c r="P1214" s="237"/>
      <c r="Q1214" s="237"/>
      <c r="R1214" s="237"/>
      <c r="S1214" s="118"/>
      <c r="T1214" s="118"/>
      <c r="U1214" s="118"/>
      <c r="V1214" s="118"/>
    </row>
    <row r="1215" spans="1:22" s="119" customFormat="1" ht="60" customHeight="1">
      <c r="A1215" s="236"/>
      <c r="B1215" s="236"/>
      <c r="C1215" s="236"/>
      <c r="D1215" s="238"/>
      <c r="E1215" s="238"/>
      <c r="F1215" s="238"/>
      <c r="G1215" s="238"/>
      <c r="H1215" s="236"/>
      <c r="I1215" s="236"/>
      <c r="J1215" s="236"/>
      <c r="K1215" s="236"/>
      <c r="L1215" s="236"/>
      <c r="M1215" s="236"/>
      <c r="N1215" s="237"/>
      <c r="O1215" s="237"/>
      <c r="P1215" s="237"/>
      <c r="Q1215" s="237"/>
      <c r="R1215" s="237"/>
      <c r="S1215" s="118"/>
      <c r="T1215" s="118"/>
      <c r="U1215" s="118"/>
      <c r="V1215" s="118"/>
    </row>
    <row r="1216" spans="1:22" s="119" customFormat="1" ht="75.75" customHeight="1" hidden="1">
      <c r="A1216" s="236"/>
      <c r="B1216" s="236"/>
      <c r="C1216" s="236"/>
      <c r="D1216" s="238"/>
      <c r="E1216" s="238"/>
      <c r="F1216" s="238"/>
      <c r="G1216" s="238"/>
      <c r="H1216" s="236"/>
      <c r="I1216" s="236"/>
      <c r="J1216" s="236"/>
      <c r="K1216" s="236"/>
      <c r="L1216" s="236"/>
      <c r="M1216" s="236"/>
      <c r="N1216" s="237"/>
      <c r="O1216" s="237"/>
      <c r="P1216" s="237"/>
      <c r="Q1216" s="237"/>
      <c r="R1216" s="237"/>
      <c r="S1216" s="118"/>
      <c r="T1216" s="118"/>
      <c r="U1216" s="118"/>
      <c r="V1216" s="118"/>
    </row>
    <row r="1217" spans="1:22" s="119" customFormat="1" ht="75.75" customHeight="1" hidden="1">
      <c r="A1217" s="236"/>
      <c r="B1217" s="236"/>
      <c r="C1217" s="236"/>
      <c r="D1217" s="238"/>
      <c r="E1217" s="238"/>
      <c r="F1217" s="238"/>
      <c r="G1217" s="238"/>
      <c r="H1217" s="236"/>
      <c r="I1217" s="236"/>
      <c r="J1217" s="236"/>
      <c r="K1217" s="236"/>
      <c r="L1217" s="236"/>
      <c r="M1217" s="236"/>
      <c r="N1217" s="237"/>
      <c r="O1217" s="237"/>
      <c r="P1217" s="237"/>
      <c r="Q1217" s="237"/>
      <c r="R1217" s="237"/>
      <c r="S1217" s="118"/>
      <c r="T1217" s="118"/>
      <c r="U1217" s="118"/>
      <c r="V1217" s="118"/>
    </row>
    <row r="1218" spans="1:22" s="119" customFormat="1" ht="75.75" customHeight="1">
      <c r="A1218" s="254" t="s">
        <v>1009</v>
      </c>
      <c r="B1218" s="254"/>
      <c r="C1218" s="254"/>
      <c r="D1218" s="253">
        <v>22346710</v>
      </c>
      <c r="E1218" s="253"/>
      <c r="F1218" s="253"/>
      <c r="G1218" s="253"/>
      <c r="H1218" s="236" t="s">
        <v>1010</v>
      </c>
      <c r="I1218" s="236"/>
      <c r="J1218" s="236"/>
      <c r="K1218" s="236" t="s">
        <v>1010</v>
      </c>
      <c r="L1218" s="236"/>
      <c r="M1218" s="236"/>
      <c r="N1218" s="237" t="s">
        <v>1159</v>
      </c>
      <c r="O1218" s="237"/>
      <c r="P1218" s="237"/>
      <c r="Q1218" s="237"/>
      <c r="R1218" s="237"/>
      <c r="S1218" s="118"/>
      <c r="T1218" s="118"/>
      <c r="U1218" s="118"/>
      <c r="V1218" s="118"/>
    </row>
    <row r="1219" spans="1:22" s="119" customFormat="1" ht="49.5" customHeight="1">
      <c r="A1219" s="254"/>
      <c r="B1219" s="254"/>
      <c r="C1219" s="254"/>
      <c r="D1219" s="253"/>
      <c r="E1219" s="253"/>
      <c r="F1219" s="253"/>
      <c r="G1219" s="253"/>
      <c r="H1219" s="236"/>
      <c r="I1219" s="236"/>
      <c r="J1219" s="236"/>
      <c r="K1219" s="236"/>
      <c r="L1219" s="236"/>
      <c r="M1219" s="236"/>
      <c r="N1219" s="237"/>
      <c r="O1219" s="237"/>
      <c r="P1219" s="237"/>
      <c r="Q1219" s="237"/>
      <c r="R1219" s="237"/>
      <c r="S1219" s="118"/>
      <c r="T1219" s="118"/>
      <c r="U1219" s="118"/>
      <c r="V1219" s="118"/>
    </row>
    <row r="1220" spans="1:22" s="119" customFormat="1" ht="75.75" customHeight="1" hidden="1">
      <c r="A1220" s="254"/>
      <c r="B1220" s="254"/>
      <c r="C1220" s="254"/>
      <c r="D1220" s="253"/>
      <c r="E1220" s="253"/>
      <c r="F1220" s="253"/>
      <c r="G1220" s="253"/>
      <c r="H1220" s="236"/>
      <c r="I1220" s="236"/>
      <c r="J1220" s="236"/>
      <c r="K1220" s="236"/>
      <c r="L1220" s="236"/>
      <c r="M1220" s="236"/>
      <c r="N1220" s="237"/>
      <c r="O1220" s="237"/>
      <c r="P1220" s="237"/>
      <c r="Q1220" s="237"/>
      <c r="R1220" s="237"/>
      <c r="S1220" s="118"/>
      <c r="T1220" s="118"/>
      <c r="U1220" s="118"/>
      <c r="V1220" s="118"/>
    </row>
    <row r="1221" spans="1:22" s="119" customFormat="1" ht="75.75" customHeight="1">
      <c r="A1221" s="236" t="s">
        <v>824</v>
      </c>
      <c r="B1221" s="236"/>
      <c r="C1221" s="236"/>
      <c r="D1221" s="238">
        <v>23950323</v>
      </c>
      <c r="E1221" s="238"/>
      <c r="F1221" s="238"/>
      <c r="G1221" s="238"/>
      <c r="H1221" s="236" t="s">
        <v>471</v>
      </c>
      <c r="I1221" s="236"/>
      <c r="J1221" s="236"/>
      <c r="K1221" s="236" t="s">
        <v>471</v>
      </c>
      <c r="L1221" s="236"/>
      <c r="M1221" s="236"/>
      <c r="N1221" s="237" t="s">
        <v>1159</v>
      </c>
      <c r="O1221" s="237"/>
      <c r="P1221" s="237"/>
      <c r="Q1221" s="237"/>
      <c r="R1221" s="237"/>
      <c r="S1221" s="118"/>
      <c r="T1221" s="118"/>
      <c r="U1221" s="118"/>
      <c r="V1221" s="118"/>
    </row>
    <row r="1222" spans="1:22" s="119" customFormat="1" ht="68.25" customHeight="1">
      <c r="A1222" s="236"/>
      <c r="B1222" s="236"/>
      <c r="C1222" s="236"/>
      <c r="D1222" s="238"/>
      <c r="E1222" s="238"/>
      <c r="F1222" s="238"/>
      <c r="G1222" s="238"/>
      <c r="H1222" s="236"/>
      <c r="I1222" s="236"/>
      <c r="J1222" s="236"/>
      <c r="K1222" s="236"/>
      <c r="L1222" s="236"/>
      <c r="M1222" s="236"/>
      <c r="N1222" s="237"/>
      <c r="O1222" s="237"/>
      <c r="P1222" s="237"/>
      <c r="Q1222" s="237"/>
      <c r="R1222" s="237"/>
      <c r="S1222" s="118"/>
      <c r="T1222" s="118"/>
      <c r="U1222" s="118"/>
      <c r="V1222" s="118"/>
    </row>
    <row r="1223" spans="1:22" s="119" customFormat="1" ht="75.75" customHeight="1" hidden="1">
      <c r="A1223" s="236"/>
      <c r="B1223" s="236"/>
      <c r="C1223" s="236"/>
      <c r="D1223" s="238"/>
      <c r="E1223" s="238"/>
      <c r="F1223" s="238"/>
      <c r="G1223" s="238"/>
      <c r="H1223" s="236"/>
      <c r="I1223" s="236"/>
      <c r="J1223" s="236"/>
      <c r="K1223" s="236"/>
      <c r="L1223" s="236"/>
      <c r="M1223" s="236"/>
      <c r="N1223" s="237"/>
      <c r="O1223" s="237"/>
      <c r="P1223" s="237"/>
      <c r="Q1223" s="237"/>
      <c r="R1223" s="237"/>
      <c r="S1223" s="118"/>
      <c r="T1223" s="118"/>
      <c r="U1223" s="118"/>
      <c r="V1223" s="118"/>
    </row>
    <row r="1224" spans="1:22" s="119" customFormat="1" ht="75.75" customHeight="1" hidden="1">
      <c r="A1224" s="236"/>
      <c r="B1224" s="236"/>
      <c r="C1224" s="236"/>
      <c r="D1224" s="238"/>
      <c r="E1224" s="238"/>
      <c r="F1224" s="238"/>
      <c r="G1224" s="238"/>
      <c r="H1224" s="236"/>
      <c r="I1224" s="236"/>
      <c r="J1224" s="236"/>
      <c r="K1224" s="236"/>
      <c r="L1224" s="236"/>
      <c r="M1224" s="236"/>
      <c r="N1224" s="237"/>
      <c r="O1224" s="237"/>
      <c r="P1224" s="237"/>
      <c r="Q1224" s="237"/>
      <c r="R1224" s="237"/>
      <c r="S1224" s="118"/>
      <c r="T1224" s="118"/>
      <c r="U1224" s="118"/>
      <c r="V1224" s="118"/>
    </row>
    <row r="1225" spans="1:22" s="119" customFormat="1" ht="75.75" customHeight="1">
      <c r="A1225" s="236" t="s">
        <v>825</v>
      </c>
      <c r="B1225" s="236"/>
      <c r="C1225" s="236"/>
      <c r="D1225" s="238">
        <v>25230907</v>
      </c>
      <c r="E1225" s="238"/>
      <c r="F1225" s="238"/>
      <c r="G1225" s="238"/>
      <c r="H1225" s="236" t="s">
        <v>472</v>
      </c>
      <c r="I1225" s="236"/>
      <c r="J1225" s="236"/>
      <c r="K1225" s="236" t="s">
        <v>472</v>
      </c>
      <c r="L1225" s="236"/>
      <c r="M1225" s="236"/>
      <c r="N1225" s="237" t="s">
        <v>1159</v>
      </c>
      <c r="O1225" s="237"/>
      <c r="P1225" s="237"/>
      <c r="Q1225" s="237"/>
      <c r="R1225" s="237"/>
      <c r="S1225" s="118"/>
      <c r="T1225" s="118"/>
      <c r="U1225" s="118"/>
      <c r="V1225" s="118"/>
    </row>
    <row r="1226" spans="1:22" s="119" customFormat="1" ht="49.5" customHeight="1">
      <c r="A1226" s="236"/>
      <c r="B1226" s="236"/>
      <c r="C1226" s="236"/>
      <c r="D1226" s="238"/>
      <c r="E1226" s="238"/>
      <c r="F1226" s="238"/>
      <c r="G1226" s="238"/>
      <c r="H1226" s="236"/>
      <c r="I1226" s="236"/>
      <c r="J1226" s="236"/>
      <c r="K1226" s="236"/>
      <c r="L1226" s="236"/>
      <c r="M1226" s="236"/>
      <c r="N1226" s="237"/>
      <c r="O1226" s="237"/>
      <c r="P1226" s="237"/>
      <c r="Q1226" s="237"/>
      <c r="R1226" s="237"/>
      <c r="S1226" s="118"/>
      <c r="T1226" s="118"/>
      <c r="U1226" s="118"/>
      <c r="V1226" s="118"/>
    </row>
    <row r="1227" spans="1:22" s="119" customFormat="1" ht="75.75" customHeight="1" hidden="1">
      <c r="A1227" s="236"/>
      <c r="B1227" s="236"/>
      <c r="C1227" s="236"/>
      <c r="D1227" s="238"/>
      <c r="E1227" s="238"/>
      <c r="F1227" s="238"/>
      <c r="G1227" s="238"/>
      <c r="H1227" s="236"/>
      <c r="I1227" s="236"/>
      <c r="J1227" s="236"/>
      <c r="K1227" s="236"/>
      <c r="L1227" s="236"/>
      <c r="M1227" s="236"/>
      <c r="N1227" s="237"/>
      <c r="O1227" s="237"/>
      <c r="P1227" s="237"/>
      <c r="Q1227" s="237"/>
      <c r="R1227" s="237"/>
      <c r="S1227" s="118"/>
      <c r="T1227" s="118"/>
      <c r="U1227" s="118"/>
      <c r="V1227" s="118"/>
    </row>
    <row r="1228" spans="1:22" s="119" customFormat="1" ht="75.75" customHeight="1">
      <c r="A1228" s="236" t="s">
        <v>826</v>
      </c>
      <c r="B1228" s="236"/>
      <c r="C1228" s="236"/>
      <c r="D1228" s="238">
        <v>25237074</v>
      </c>
      <c r="E1228" s="238"/>
      <c r="F1228" s="238"/>
      <c r="G1228" s="238"/>
      <c r="H1228" s="236" t="s">
        <v>473</v>
      </c>
      <c r="I1228" s="236"/>
      <c r="J1228" s="236"/>
      <c r="K1228" s="236" t="s">
        <v>473</v>
      </c>
      <c r="L1228" s="236"/>
      <c r="M1228" s="236"/>
      <c r="N1228" s="237" t="s">
        <v>1159</v>
      </c>
      <c r="O1228" s="237"/>
      <c r="P1228" s="237"/>
      <c r="Q1228" s="237"/>
      <c r="R1228" s="237"/>
      <c r="S1228" s="118"/>
      <c r="T1228" s="118"/>
      <c r="U1228" s="118"/>
      <c r="V1228" s="118"/>
    </row>
    <row r="1229" spans="1:22" s="119" customFormat="1" ht="28.5">
      <c r="A1229" s="236"/>
      <c r="B1229" s="236"/>
      <c r="C1229" s="236"/>
      <c r="D1229" s="238"/>
      <c r="E1229" s="238"/>
      <c r="F1229" s="238"/>
      <c r="G1229" s="238"/>
      <c r="H1229" s="236"/>
      <c r="I1229" s="236"/>
      <c r="J1229" s="236"/>
      <c r="K1229" s="236"/>
      <c r="L1229" s="236"/>
      <c r="M1229" s="236"/>
      <c r="N1229" s="237"/>
      <c r="O1229" s="237"/>
      <c r="P1229" s="237"/>
      <c r="Q1229" s="237"/>
      <c r="R1229" s="237"/>
      <c r="S1229" s="118"/>
      <c r="T1229" s="118"/>
      <c r="U1229" s="118"/>
      <c r="V1229" s="118"/>
    </row>
    <row r="1230" spans="1:22" s="119" customFormat="1" ht="7.5" customHeight="1">
      <c r="A1230" s="236"/>
      <c r="B1230" s="236"/>
      <c r="C1230" s="236"/>
      <c r="D1230" s="238"/>
      <c r="E1230" s="238"/>
      <c r="F1230" s="238"/>
      <c r="G1230" s="238"/>
      <c r="H1230" s="236"/>
      <c r="I1230" s="236"/>
      <c r="J1230" s="236"/>
      <c r="K1230" s="236"/>
      <c r="L1230" s="236"/>
      <c r="M1230" s="236"/>
      <c r="N1230" s="237"/>
      <c r="O1230" s="237"/>
      <c r="P1230" s="237"/>
      <c r="Q1230" s="237"/>
      <c r="R1230" s="237"/>
      <c r="S1230" s="118"/>
      <c r="T1230" s="118"/>
      <c r="U1230" s="118"/>
      <c r="V1230" s="118"/>
    </row>
    <row r="1231" spans="1:22" s="119" customFormat="1" ht="28.5">
      <c r="A1231" s="236"/>
      <c r="B1231" s="236"/>
      <c r="C1231" s="236"/>
      <c r="D1231" s="238"/>
      <c r="E1231" s="238"/>
      <c r="F1231" s="238"/>
      <c r="G1231" s="238"/>
      <c r="H1231" s="236"/>
      <c r="I1231" s="236"/>
      <c r="J1231" s="236"/>
      <c r="K1231" s="236"/>
      <c r="L1231" s="236"/>
      <c r="M1231" s="236"/>
      <c r="N1231" s="237"/>
      <c r="O1231" s="237"/>
      <c r="P1231" s="237"/>
      <c r="Q1231" s="237"/>
      <c r="R1231" s="237"/>
      <c r="S1231" s="118"/>
      <c r="T1231" s="118"/>
      <c r="U1231" s="118"/>
      <c r="V1231" s="118"/>
    </row>
    <row r="1232" spans="1:22" s="119" customFormat="1" ht="75.75" customHeight="1">
      <c r="A1232" s="236" t="s">
        <v>827</v>
      </c>
      <c r="B1232" s="236"/>
      <c r="C1232" s="236"/>
      <c r="D1232" s="238">
        <v>25544557</v>
      </c>
      <c r="E1232" s="238"/>
      <c r="F1232" s="238"/>
      <c r="G1232" s="238"/>
      <c r="H1232" s="236" t="s">
        <v>474</v>
      </c>
      <c r="I1232" s="236"/>
      <c r="J1232" s="236"/>
      <c r="K1232" s="236" t="s">
        <v>474</v>
      </c>
      <c r="L1232" s="236"/>
      <c r="M1232" s="236"/>
      <c r="N1232" s="237" t="s">
        <v>1159</v>
      </c>
      <c r="O1232" s="237"/>
      <c r="P1232" s="237"/>
      <c r="Q1232" s="237"/>
      <c r="R1232" s="237"/>
      <c r="S1232" s="118"/>
      <c r="T1232" s="118"/>
      <c r="U1232" s="118"/>
      <c r="V1232" s="118"/>
    </row>
    <row r="1233" spans="1:22" s="119" customFormat="1" ht="75.75" customHeight="1">
      <c r="A1233" s="236"/>
      <c r="B1233" s="236"/>
      <c r="C1233" s="236"/>
      <c r="D1233" s="238"/>
      <c r="E1233" s="238"/>
      <c r="F1233" s="238"/>
      <c r="G1233" s="238"/>
      <c r="H1233" s="236"/>
      <c r="I1233" s="236"/>
      <c r="J1233" s="236"/>
      <c r="K1233" s="236"/>
      <c r="L1233" s="236"/>
      <c r="M1233" s="236"/>
      <c r="N1233" s="237"/>
      <c r="O1233" s="237"/>
      <c r="P1233" s="237"/>
      <c r="Q1233" s="237"/>
      <c r="R1233" s="237"/>
      <c r="S1233" s="118"/>
      <c r="T1233" s="118"/>
      <c r="U1233" s="118"/>
      <c r="V1233" s="118"/>
    </row>
    <row r="1234" spans="1:22" s="119" customFormat="1" ht="0.75" customHeight="1">
      <c r="A1234" s="236"/>
      <c r="B1234" s="236"/>
      <c r="C1234" s="236"/>
      <c r="D1234" s="238"/>
      <c r="E1234" s="238"/>
      <c r="F1234" s="238"/>
      <c r="G1234" s="238"/>
      <c r="H1234" s="236"/>
      <c r="I1234" s="236"/>
      <c r="J1234" s="236"/>
      <c r="K1234" s="236"/>
      <c r="L1234" s="236"/>
      <c r="M1234" s="236"/>
      <c r="N1234" s="237"/>
      <c r="O1234" s="237"/>
      <c r="P1234" s="237"/>
      <c r="Q1234" s="237"/>
      <c r="R1234" s="237"/>
      <c r="S1234" s="118"/>
      <c r="T1234" s="118"/>
      <c r="U1234" s="118"/>
      <c r="V1234" s="118"/>
    </row>
    <row r="1235" spans="1:22" s="119" customFormat="1" ht="75.75" customHeight="1">
      <c r="A1235" s="236" t="s">
        <v>828</v>
      </c>
      <c r="B1235" s="236"/>
      <c r="C1235" s="236"/>
      <c r="D1235" s="238">
        <v>25223965</v>
      </c>
      <c r="E1235" s="238"/>
      <c r="F1235" s="238"/>
      <c r="G1235" s="238"/>
      <c r="H1235" s="236" t="s">
        <v>475</v>
      </c>
      <c r="I1235" s="236"/>
      <c r="J1235" s="236"/>
      <c r="K1235" s="236" t="s">
        <v>475</v>
      </c>
      <c r="L1235" s="236"/>
      <c r="M1235" s="236"/>
      <c r="N1235" s="237" t="s">
        <v>1159</v>
      </c>
      <c r="O1235" s="237"/>
      <c r="P1235" s="237"/>
      <c r="Q1235" s="237"/>
      <c r="R1235" s="237"/>
      <c r="S1235" s="118"/>
      <c r="T1235" s="118"/>
      <c r="U1235" s="118"/>
      <c r="V1235" s="118"/>
    </row>
    <row r="1236" spans="1:22" s="119" customFormat="1" ht="75.75" customHeight="1">
      <c r="A1236" s="236"/>
      <c r="B1236" s="236"/>
      <c r="C1236" s="236"/>
      <c r="D1236" s="238"/>
      <c r="E1236" s="238"/>
      <c r="F1236" s="238"/>
      <c r="G1236" s="238"/>
      <c r="H1236" s="236"/>
      <c r="I1236" s="236"/>
      <c r="J1236" s="236"/>
      <c r="K1236" s="236"/>
      <c r="L1236" s="236"/>
      <c r="M1236" s="236"/>
      <c r="N1236" s="237"/>
      <c r="O1236" s="237"/>
      <c r="P1236" s="237"/>
      <c r="Q1236" s="237"/>
      <c r="R1236" s="237"/>
      <c r="S1236" s="118"/>
      <c r="T1236" s="118"/>
      <c r="U1236" s="118"/>
      <c r="V1236" s="118"/>
    </row>
    <row r="1237" spans="1:22" s="119" customFormat="1" ht="75.75" customHeight="1">
      <c r="A1237" s="236" t="s">
        <v>1969</v>
      </c>
      <c r="B1237" s="236"/>
      <c r="C1237" s="236"/>
      <c r="D1237" s="238">
        <v>23950862</v>
      </c>
      <c r="E1237" s="238"/>
      <c r="F1237" s="238"/>
      <c r="G1237" s="238"/>
      <c r="H1237" s="236" t="s">
        <v>476</v>
      </c>
      <c r="I1237" s="236"/>
      <c r="J1237" s="236"/>
      <c r="K1237" s="236" t="s">
        <v>476</v>
      </c>
      <c r="L1237" s="236"/>
      <c r="M1237" s="236"/>
      <c r="N1237" s="237" t="s">
        <v>1159</v>
      </c>
      <c r="O1237" s="237"/>
      <c r="P1237" s="237"/>
      <c r="Q1237" s="237"/>
      <c r="R1237" s="237"/>
      <c r="S1237" s="118"/>
      <c r="T1237" s="118"/>
      <c r="U1237" s="118"/>
      <c r="V1237" s="118"/>
    </row>
    <row r="1238" spans="1:22" s="119" customFormat="1" ht="75.75" customHeight="1">
      <c r="A1238" s="236"/>
      <c r="B1238" s="236"/>
      <c r="C1238" s="236"/>
      <c r="D1238" s="238"/>
      <c r="E1238" s="238"/>
      <c r="F1238" s="238"/>
      <c r="G1238" s="238"/>
      <c r="H1238" s="236"/>
      <c r="I1238" s="236"/>
      <c r="J1238" s="236"/>
      <c r="K1238" s="236"/>
      <c r="L1238" s="236"/>
      <c r="M1238" s="236"/>
      <c r="N1238" s="237"/>
      <c r="O1238" s="237"/>
      <c r="P1238" s="237"/>
      <c r="Q1238" s="237"/>
      <c r="R1238" s="237"/>
      <c r="S1238" s="118"/>
      <c r="T1238" s="118"/>
      <c r="U1238" s="118"/>
      <c r="V1238" s="118"/>
    </row>
    <row r="1239" spans="1:22" s="119" customFormat="1" ht="75.75" customHeight="1">
      <c r="A1239" s="236" t="s">
        <v>739</v>
      </c>
      <c r="B1239" s="236"/>
      <c r="C1239" s="236"/>
      <c r="D1239" s="238">
        <v>23960820</v>
      </c>
      <c r="E1239" s="238"/>
      <c r="F1239" s="238"/>
      <c r="G1239" s="238"/>
      <c r="H1239" s="236" t="s">
        <v>477</v>
      </c>
      <c r="I1239" s="236"/>
      <c r="J1239" s="236"/>
      <c r="K1239" s="236" t="s">
        <v>477</v>
      </c>
      <c r="L1239" s="236"/>
      <c r="M1239" s="236"/>
      <c r="N1239" s="237" t="s">
        <v>1159</v>
      </c>
      <c r="O1239" s="237"/>
      <c r="P1239" s="237"/>
      <c r="Q1239" s="237"/>
      <c r="R1239" s="237"/>
      <c r="S1239" s="118"/>
      <c r="T1239" s="118"/>
      <c r="U1239" s="118"/>
      <c r="V1239" s="118"/>
    </row>
    <row r="1240" spans="1:22" s="119" customFormat="1" ht="75.75" customHeight="1">
      <c r="A1240" s="236"/>
      <c r="B1240" s="236"/>
      <c r="C1240" s="236"/>
      <c r="D1240" s="238"/>
      <c r="E1240" s="238"/>
      <c r="F1240" s="238"/>
      <c r="G1240" s="238"/>
      <c r="H1240" s="236"/>
      <c r="I1240" s="236"/>
      <c r="J1240" s="236"/>
      <c r="K1240" s="236"/>
      <c r="L1240" s="236"/>
      <c r="M1240" s="236"/>
      <c r="N1240" s="237"/>
      <c r="O1240" s="237"/>
      <c r="P1240" s="237"/>
      <c r="Q1240" s="237"/>
      <c r="R1240" s="237"/>
      <c r="S1240" s="118"/>
      <c r="T1240" s="118"/>
      <c r="U1240" s="118"/>
      <c r="V1240" s="118"/>
    </row>
    <row r="1241" spans="1:22" s="119" customFormat="1" ht="75.75" customHeight="1">
      <c r="A1241" s="236" t="s">
        <v>740</v>
      </c>
      <c r="B1241" s="236"/>
      <c r="C1241" s="236"/>
      <c r="D1241" s="238">
        <v>25544391</v>
      </c>
      <c r="E1241" s="238"/>
      <c r="F1241" s="238"/>
      <c r="G1241" s="238"/>
      <c r="H1241" s="236" t="s">
        <v>1629</v>
      </c>
      <c r="I1241" s="236"/>
      <c r="J1241" s="236"/>
      <c r="K1241" s="236" t="s">
        <v>1629</v>
      </c>
      <c r="L1241" s="236"/>
      <c r="M1241" s="236"/>
      <c r="N1241" s="237" t="s">
        <v>1159</v>
      </c>
      <c r="O1241" s="237"/>
      <c r="P1241" s="237"/>
      <c r="Q1241" s="237"/>
      <c r="R1241" s="237"/>
      <c r="S1241" s="118"/>
      <c r="T1241" s="118"/>
      <c r="U1241" s="118"/>
      <c r="V1241" s="118"/>
    </row>
    <row r="1242" spans="1:22" s="119" customFormat="1" ht="88.5" customHeight="1">
      <c r="A1242" s="236"/>
      <c r="B1242" s="236"/>
      <c r="C1242" s="236"/>
      <c r="D1242" s="238"/>
      <c r="E1242" s="238"/>
      <c r="F1242" s="238"/>
      <c r="G1242" s="238"/>
      <c r="H1242" s="236"/>
      <c r="I1242" s="236"/>
      <c r="J1242" s="236"/>
      <c r="K1242" s="236"/>
      <c r="L1242" s="236"/>
      <c r="M1242" s="236"/>
      <c r="N1242" s="237"/>
      <c r="O1242" s="237"/>
      <c r="P1242" s="237"/>
      <c r="Q1242" s="237"/>
      <c r="R1242" s="237"/>
      <c r="S1242" s="118"/>
      <c r="T1242" s="118"/>
      <c r="U1242" s="118"/>
      <c r="V1242" s="118"/>
    </row>
    <row r="1243" spans="1:22" s="119" customFormat="1" ht="75.75" customHeight="1">
      <c r="A1243" s="236" t="s">
        <v>741</v>
      </c>
      <c r="B1243" s="236"/>
      <c r="C1243" s="236"/>
      <c r="D1243" s="238">
        <v>33839846</v>
      </c>
      <c r="E1243" s="238"/>
      <c r="F1243" s="238"/>
      <c r="G1243" s="238"/>
      <c r="H1243" s="236" t="s">
        <v>1630</v>
      </c>
      <c r="I1243" s="236"/>
      <c r="J1243" s="236"/>
      <c r="K1243" s="236" t="s">
        <v>1630</v>
      </c>
      <c r="L1243" s="236"/>
      <c r="M1243" s="236"/>
      <c r="N1243" s="237" t="s">
        <v>1159</v>
      </c>
      <c r="O1243" s="237"/>
      <c r="P1243" s="237"/>
      <c r="Q1243" s="237"/>
      <c r="R1243" s="237"/>
      <c r="S1243" s="118"/>
      <c r="T1243" s="118"/>
      <c r="U1243" s="118"/>
      <c r="V1243" s="118"/>
    </row>
    <row r="1244" spans="1:22" s="119" customFormat="1" ht="92.25" customHeight="1">
      <c r="A1244" s="236"/>
      <c r="B1244" s="236"/>
      <c r="C1244" s="236"/>
      <c r="D1244" s="238"/>
      <c r="E1244" s="238"/>
      <c r="F1244" s="238"/>
      <c r="G1244" s="238"/>
      <c r="H1244" s="236"/>
      <c r="I1244" s="236"/>
      <c r="J1244" s="236"/>
      <c r="K1244" s="236"/>
      <c r="L1244" s="236"/>
      <c r="M1244" s="236"/>
      <c r="N1244" s="237"/>
      <c r="O1244" s="237"/>
      <c r="P1244" s="237"/>
      <c r="Q1244" s="237"/>
      <c r="R1244" s="237"/>
      <c r="S1244" s="118"/>
      <c r="T1244" s="118"/>
      <c r="U1244" s="118"/>
      <c r="V1244" s="118"/>
    </row>
    <row r="1245" spans="1:22" s="119" customFormat="1" ht="75.75" customHeight="1">
      <c r="A1245" s="236" t="s">
        <v>742</v>
      </c>
      <c r="B1245" s="236"/>
      <c r="C1245" s="236"/>
      <c r="D1245" s="238">
        <v>25227319</v>
      </c>
      <c r="E1245" s="238"/>
      <c r="F1245" s="238"/>
      <c r="G1245" s="238"/>
      <c r="H1245" s="236" t="s">
        <v>478</v>
      </c>
      <c r="I1245" s="236"/>
      <c r="J1245" s="236"/>
      <c r="K1245" s="236" t="s">
        <v>478</v>
      </c>
      <c r="L1245" s="236"/>
      <c r="M1245" s="236"/>
      <c r="N1245" s="237" t="s">
        <v>1159</v>
      </c>
      <c r="O1245" s="237"/>
      <c r="P1245" s="237"/>
      <c r="Q1245" s="237"/>
      <c r="R1245" s="237"/>
      <c r="S1245" s="118"/>
      <c r="T1245" s="118"/>
      <c r="U1245" s="118"/>
      <c r="V1245" s="118"/>
    </row>
    <row r="1246" spans="1:22" s="119" customFormat="1" ht="75.75" customHeight="1">
      <c r="A1246" s="236"/>
      <c r="B1246" s="236"/>
      <c r="C1246" s="236"/>
      <c r="D1246" s="238"/>
      <c r="E1246" s="238"/>
      <c r="F1246" s="238"/>
      <c r="G1246" s="238"/>
      <c r="H1246" s="236"/>
      <c r="I1246" s="236"/>
      <c r="J1246" s="236"/>
      <c r="K1246" s="236"/>
      <c r="L1246" s="236"/>
      <c r="M1246" s="236"/>
      <c r="N1246" s="237"/>
      <c r="O1246" s="237"/>
      <c r="P1246" s="237"/>
      <c r="Q1246" s="237"/>
      <c r="R1246" s="237"/>
      <c r="S1246" s="118"/>
      <c r="T1246" s="118"/>
      <c r="U1246" s="118"/>
      <c r="V1246" s="118"/>
    </row>
    <row r="1247" spans="1:22" s="119" customFormat="1" ht="75.75" customHeight="1">
      <c r="A1247" s="236" t="s">
        <v>743</v>
      </c>
      <c r="B1247" s="236"/>
      <c r="C1247" s="236"/>
      <c r="D1247" s="238">
        <v>25235968</v>
      </c>
      <c r="E1247" s="238"/>
      <c r="F1247" s="238"/>
      <c r="G1247" s="238"/>
      <c r="H1247" s="236" t="s">
        <v>479</v>
      </c>
      <c r="I1247" s="236"/>
      <c r="J1247" s="236"/>
      <c r="K1247" s="236" t="s">
        <v>479</v>
      </c>
      <c r="L1247" s="236"/>
      <c r="M1247" s="236"/>
      <c r="N1247" s="237" t="s">
        <v>1159</v>
      </c>
      <c r="O1247" s="237"/>
      <c r="P1247" s="237"/>
      <c r="Q1247" s="237"/>
      <c r="R1247" s="237"/>
      <c r="S1247" s="118"/>
      <c r="T1247" s="118"/>
      <c r="U1247" s="118"/>
      <c r="V1247" s="118"/>
    </row>
    <row r="1248" spans="1:22" s="119" customFormat="1" ht="75.75" customHeight="1">
      <c r="A1248" s="236"/>
      <c r="B1248" s="236"/>
      <c r="C1248" s="236"/>
      <c r="D1248" s="238"/>
      <c r="E1248" s="238"/>
      <c r="F1248" s="238"/>
      <c r="G1248" s="238"/>
      <c r="H1248" s="236"/>
      <c r="I1248" s="236"/>
      <c r="J1248" s="236"/>
      <c r="K1248" s="236"/>
      <c r="L1248" s="236"/>
      <c r="M1248" s="236"/>
      <c r="N1248" s="237"/>
      <c r="O1248" s="237"/>
      <c r="P1248" s="237"/>
      <c r="Q1248" s="237"/>
      <c r="R1248" s="237"/>
      <c r="S1248" s="118"/>
      <c r="T1248" s="118"/>
      <c r="U1248" s="118"/>
      <c r="V1248" s="118"/>
    </row>
    <row r="1249" spans="1:22" s="119" customFormat="1" ht="75.75" customHeight="1">
      <c r="A1249" s="236" t="s">
        <v>744</v>
      </c>
      <c r="B1249" s="236"/>
      <c r="C1249" s="236"/>
      <c r="D1249" s="238">
        <v>25239162</v>
      </c>
      <c r="E1249" s="238"/>
      <c r="F1249" s="238"/>
      <c r="G1249" s="238"/>
      <c r="H1249" s="236" t="s">
        <v>480</v>
      </c>
      <c r="I1249" s="236"/>
      <c r="J1249" s="236"/>
      <c r="K1249" s="236" t="s">
        <v>480</v>
      </c>
      <c r="L1249" s="236"/>
      <c r="M1249" s="236"/>
      <c r="N1249" s="237" t="s">
        <v>1159</v>
      </c>
      <c r="O1249" s="237"/>
      <c r="P1249" s="237"/>
      <c r="Q1249" s="237"/>
      <c r="R1249" s="237"/>
      <c r="S1249" s="118"/>
      <c r="T1249" s="118"/>
      <c r="U1249" s="118"/>
      <c r="V1249" s="118"/>
    </row>
    <row r="1250" spans="1:22" s="119" customFormat="1" ht="75.75" customHeight="1">
      <c r="A1250" s="236"/>
      <c r="B1250" s="236"/>
      <c r="C1250" s="236"/>
      <c r="D1250" s="238"/>
      <c r="E1250" s="238"/>
      <c r="F1250" s="238"/>
      <c r="G1250" s="238"/>
      <c r="H1250" s="236"/>
      <c r="I1250" s="236"/>
      <c r="J1250" s="236"/>
      <c r="K1250" s="236"/>
      <c r="L1250" s="236"/>
      <c r="M1250" s="236"/>
      <c r="N1250" s="237"/>
      <c r="O1250" s="237"/>
      <c r="P1250" s="237"/>
      <c r="Q1250" s="237"/>
      <c r="R1250" s="237"/>
      <c r="S1250" s="118"/>
      <c r="T1250" s="118"/>
      <c r="U1250" s="118"/>
      <c r="V1250" s="118"/>
    </row>
    <row r="1251" spans="1:22" s="119" customFormat="1" ht="75.75" customHeight="1">
      <c r="A1251" s="252" t="s">
        <v>745</v>
      </c>
      <c r="B1251" s="252"/>
      <c r="C1251" s="252"/>
      <c r="D1251" s="253">
        <v>25235313</v>
      </c>
      <c r="E1251" s="253"/>
      <c r="F1251" s="253"/>
      <c r="G1251" s="253"/>
      <c r="H1251" s="252" t="s">
        <v>1011</v>
      </c>
      <c r="I1251" s="252"/>
      <c r="J1251" s="252"/>
      <c r="K1251" s="252" t="s">
        <v>1011</v>
      </c>
      <c r="L1251" s="252"/>
      <c r="M1251" s="252"/>
      <c r="N1251" s="237" t="s">
        <v>1159</v>
      </c>
      <c r="O1251" s="237"/>
      <c r="P1251" s="237"/>
      <c r="Q1251" s="237"/>
      <c r="R1251" s="237"/>
      <c r="S1251" s="118"/>
      <c r="T1251" s="118"/>
      <c r="U1251" s="118"/>
      <c r="V1251" s="118"/>
    </row>
    <row r="1252" spans="1:22" s="119" customFormat="1" ht="75.75" customHeight="1">
      <c r="A1252" s="252"/>
      <c r="B1252" s="252"/>
      <c r="C1252" s="252"/>
      <c r="D1252" s="253"/>
      <c r="E1252" s="253"/>
      <c r="F1252" s="253"/>
      <c r="G1252" s="253"/>
      <c r="H1252" s="252"/>
      <c r="I1252" s="252"/>
      <c r="J1252" s="252"/>
      <c r="K1252" s="252"/>
      <c r="L1252" s="252"/>
      <c r="M1252" s="252"/>
      <c r="N1252" s="237"/>
      <c r="O1252" s="237"/>
      <c r="P1252" s="237"/>
      <c r="Q1252" s="237"/>
      <c r="R1252" s="237"/>
      <c r="S1252" s="118"/>
      <c r="T1252" s="118"/>
      <c r="U1252" s="118"/>
      <c r="V1252" s="118"/>
    </row>
    <row r="1253" spans="1:22" s="119" customFormat="1" ht="75.75" customHeight="1">
      <c r="A1253" s="252" t="s">
        <v>746</v>
      </c>
      <c r="B1253" s="252"/>
      <c r="C1253" s="252"/>
      <c r="D1253" s="253">
        <v>33408014</v>
      </c>
      <c r="E1253" s="253"/>
      <c r="F1253" s="253"/>
      <c r="G1253" s="253"/>
      <c r="H1253" s="252" t="s">
        <v>1012</v>
      </c>
      <c r="I1253" s="252"/>
      <c r="J1253" s="252"/>
      <c r="K1253" s="252" t="s">
        <v>1012</v>
      </c>
      <c r="L1253" s="252"/>
      <c r="M1253" s="252"/>
      <c r="N1253" s="237" t="s">
        <v>1159</v>
      </c>
      <c r="O1253" s="237"/>
      <c r="P1253" s="237"/>
      <c r="Q1253" s="237"/>
      <c r="R1253" s="237"/>
      <c r="S1253" s="118"/>
      <c r="T1253" s="118"/>
      <c r="U1253" s="118"/>
      <c r="V1253" s="118"/>
    </row>
    <row r="1254" spans="1:22" s="119" customFormat="1" ht="75.75" customHeight="1">
      <c r="A1254" s="252"/>
      <c r="B1254" s="252"/>
      <c r="C1254" s="252"/>
      <c r="D1254" s="253"/>
      <c r="E1254" s="253"/>
      <c r="F1254" s="253"/>
      <c r="G1254" s="253"/>
      <c r="H1254" s="252"/>
      <c r="I1254" s="252"/>
      <c r="J1254" s="252"/>
      <c r="K1254" s="252"/>
      <c r="L1254" s="252"/>
      <c r="M1254" s="252"/>
      <c r="N1254" s="237"/>
      <c r="O1254" s="237"/>
      <c r="P1254" s="237"/>
      <c r="Q1254" s="237"/>
      <c r="R1254" s="237"/>
      <c r="S1254" s="118"/>
      <c r="T1254" s="118"/>
      <c r="U1254" s="118"/>
      <c r="V1254" s="118"/>
    </row>
    <row r="1255" spans="1:22" s="119" customFormat="1" ht="75.75" customHeight="1">
      <c r="A1255" s="252" t="s">
        <v>747</v>
      </c>
      <c r="B1255" s="252"/>
      <c r="C1255" s="252"/>
      <c r="D1255" s="253">
        <v>25232444</v>
      </c>
      <c r="E1255" s="253"/>
      <c r="F1255" s="253"/>
      <c r="G1255" s="253"/>
      <c r="H1255" s="252" t="s">
        <v>1013</v>
      </c>
      <c r="I1255" s="252"/>
      <c r="J1255" s="252"/>
      <c r="K1255" s="252" t="s">
        <v>1013</v>
      </c>
      <c r="L1255" s="252"/>
      <c r="M1255" s="252"/>
      <c r="N1255" s="237" t="s">
        <v>1159</v>
      </c>
      <c r="O1255" s="237"/>
      <c r="P1255" s="237"/>
      <c r="Q1255" s="237"/>
      <c r="R1255" s="237"/>
      <c r="S1255" s="118"/>
      <c r="T1255" s="118"/>
      <c r="U1255" s="118"/>
      <c r="V1255" s="118"/>
    </row>
    <row r="1256" spans="1:22" s="119" customFormat="1" ht="75.75" customHeight="1">
      <c r="A1256" s="252"/>
      <c r="B1256" s="252"/>
      <c r="C1256" s="252"/>
      <c r="D1256" s="253"/>
      <c r="E1256" s="253"/>
      <c r="F1256" s="253"/>
      <c r="G1256" s="253"/>
      <c r="H1256" s="252"/>
      <c r="I1256" s="252"/>
      <c r="J1256" s="252"/>
      <c r="K1256" s="252"/>
      <c r="L1256" s="252"/>
      <c r="M1256" s="252"/>
      <c r="N1256" s="237"/>
      <c r="O1256" s="237"/>
      <c r="P1256" s="237"/>
      <c r="Q1256" s="237"/>
      <c r="R1256" s="237"/>
      <c r="S1256" s="118"/>
      <c r="T1256" s="118"/>
      <c r="U1256" s="118"/>
      <c r="V1256" s="118"/>
    </row>
    <row r="1257" spans="1:22" s="119" customFormat="1" ht="24.75" customHeight="1">
      <c r="A1257" s="252"/>
      <c r="B1257" s="252"/>
      <c r="C1257" s="252"/>
      <c r="D1257" s="253"/>
      <c r="E1257" s="253"/>
      <c r="F1257" s="253"/>
      <c r="G1257" s="253"/>
      <c r="H1257" s="252"/>
      <c r="I1257" s="252"/>
      <c r="J1257" s="252"/>
      <c r="K1257" s="252"/>
      <c r="L1257" s="252"/>
      <c r="M1257" s="252"/>
      <c r="N1257" s="237"/>
      <c r="O1257" s="237"/>
      <c r="P1257" s="237"/>
      <c r="Q1257" s="237"/>
      <c r="R1257" s="237"/>
      <c r="S1257" s="118"/>
      <c r="T1257" s="118"/>
      <c r="U1257" s="118"/>
      <c r="V1257" s="118"/>
    </row>
    <row r="1258" spans="1:22" s="119" customFormat="1" ht="75.75" customHeight="1">
      <c r="A1258" s="252" t="s">
        <v>748</v>
      </c>
      <c r="B1258" s="252"/>
      <c r="C1258" s="252"/>
      <c r="D1258" s="253">
        <v>23955457</v>
      </c>
      <c r="E1258" s="253"/>
      <c r="F1258" s="253"/>
      <c r="G1258" s="253"/>
      <c r="H1258" s="252" t="s">
        <v>1014</v>
      </c>
      <c r="I1258" s="252"/>
      <c r="J1258" s="252"/>
      <c r="K1258" s="252" t="s">
        <v>1014</v>
      </c>
      <c r="L1258" s="252"/>
      <c r="M1258" s="252"/>
      <c r="N1258" s="237" t="s">
        <v>1159</v>
      </c>
      <c r="O1258" s="237"/>
      <c r="P1258" s="237"/>
      <c r="Q1258" s="237"/>
      <c r="R1258" s="237"/>
      <c r="S1258" s="118"/>
      <c r="T1258" s="118"/>
      <c r="U1258" s="118"/>
      <c r="V1258" s="118"/>
    </row>
    <row r="1259" spans="1:22" s="119" customFormat="1" ht="75.75" customHeight="1">
      <c r="A1259" s="252"/>
      <c r="B1259" s="252"/>
      <c r="C1259" s="252"/>
      <c r="D1259" s="253"/>
      <c r="E1259" s="253"/>
      <c r="F1259" s="253"/>
      <c r="G1259" s="253"/>
      <c r="H1259" s="252"/>
      <c r="I1259" s="252"/>
      <c r="J1259" s="252"/>
      <c r="K1259" s="252"/>
      <c r="L1259" s="252"/>
      <c r="M1259" s="252"/>
      <c r="N1259" s="237"/>
      <c r="O1259" s="237"/>
      <c r="P1259" s="237"/>
      <c r="Q1259" s="237"/>
      <c r="R1259" s="237"/>
      <c r="S1259" s="118"/>
      <c r="T1259" s="118"/>
      <c r="U1259" s="118"/>
      <c r="V1259" s="118"/>
    </row>
    <row r="1260" spans="1:22" s="119" customFormat="1" ht="75.75" customHeight="1">
      <c r="A1260" s="236" t="s">
        <v>749</v>
      </c>
      <c r="B1260" s="236"/>
      <c r="C1260" s="236"/>
      <c r="D1260" s="238">
        <v>25232711</v>
      </c>
      <c r="E1260" s="238"/>
      <c r="F1260" s="238"/>
      <c r="G1260" s="238"/>
      <c r="H1260" s="236" t="s">
        <v>481</v>
      </c>
      <c r="I1260" s="236"/>
      <c r="J1260" s="236"/>
      <c r="K1260" s="236" t="s">
        <v>481</v>
      </c>
      <c r="L1260" s="236"/>
      <c r="M1260" s="236"/>
      <c r="N1260" s="237" t="s">
        <v>1159</v>
      </c>
      <c r="O1260" s="237"/>
      <c r="P1260" s="237"/>
      <c r="Q1260" s="237"/>
      <c r="R1260" s="237"/>
      <c r="S1260" s="118"/>
      <c r="T1260" s="118"/>
      <c r="U1260" s="118"/>
      <c r="V1260" s="118"/>
    </row>
    <row r="1261" spans="1:22" s="119" customFormat="1" ht="75.75" customHeight="1">
      <c r="A1261" s="236"/>
      <c r="B1261" s="236"/>
      <c r="C1261" s="236"/>
      <c r="D1261" s="238"/>
      <c r="E1261" s="238"/>
      <c r="F1261" s="238"/>
      <c r="G1261" s="238"/>
      <c r="H1261" s="236"/>
      <c r="I1261" s="236"/>
      <c r="J1261" s="236"/>
      <c r="K1261" s="236"/>
      <c r="L1261" s="236"/>
      <c r="M1261" s="236"/>
      <c r="N1261" s="237"/>
      <c r="O1261" s="237"/>
      <c r="P1261" s="237"/>
      <c r="Q1261" s="237"/>
      <c r="R1261" s="237"/>
      <c r="S1261" s="118"/>
      <c r="T1261" s="118"/>
      <c r="U1261" s="118"/>
      <c r="V1261" s="118"/>
    </row>
    <row r="1262" spans="1:22" s="119" customFormat="1" ht="75.75" customHeight="1">
      <c r="A1262" s="252" t="s">
        <v>750</v>
      </c>
      <c r="B1262" s="252"/>
      <c r="C1262" s="252"/>
      <c r="D1262" s="253">
        <v>23953151</v>
      </c>
      <c r="E1262" s="253"/>
      <c r="F1262" s="253"/>
      <c r="G1262" s="253"/>
      <c r="H1262" s="252" t="s">
        <v>1015</v>
      </c>
      <c r="I1262" s="252"/>
      <c r="J1262" s="252"/>
      <c r="K1262" s="252" t="s">
        <v>1015</v>
      </c>
      <c r="L1262" s="252"/>
      <c r="M1262" s="252"/>
      <c r="N1262" s="237" t="s">
        <v>1159</v>
      </c>
      <c r="O1262" s="237"/>
      <c r="P1262" s="237"/>
      <c r="Q1262" s="237"/>
      <c r="R1262" s="237"/>
      <c r="S1262" s="118"/>
      <c r="T1262" s="118"/>
      <c r="U1262" s="118"/>
      <c r="V1262" s="118"/>
    </row>
    <row r="1263" spans="1:22" s="119" customFormat="1" ht="75.75" customHeight="1">
      <c r="A1263" s="252"/>
      <c r="B1263" s="252"/>
      <c r="C1263" s="252"/>
      <c r="D1263" s="253"/>
      <c r="E1263" s="253"/>
      <c r="F1263" s="253"/>
      <c r="G1263" s="253"/>
      <c r="H1263" s="252"/>
      <c r="I1263" s="252"/>
      <c r="J1263" s="252"/>
      <c r="K1263" s="252"/>
      <c r="L1263" s="252"/>
      <c r="M1263" s="252"/>
      <c r="N1263" s="237"/>
      <c r="O1263" s="237"/>
      <c r="P1263" s="237"/>
      <c r="Q1263" s="237"/>
      <c r="R1263" s="237"/>
      <c r="S1263" s="118"/>
      <c r="T1263" s="118"/>
      <c r="U1263" s="118"/>
      <c r="V1263" s="118"/>
    </row>
    <row r="1264" spans="1:22" s="119" customFormat="1" ht="75.75" customHeight="1">
      <c r="A1264" s="252" t="s">
        <v>751</v>
      </c>
      <c r="B1264" s="252"/>
      <c r="C1264" s="252"/>
      <c r="D1264" s="253">
        <v>25229465</v>
      </c>
      <c r="E1264" s="253"/>
      <c r="F1264" s="253"/>
      <c r="G1264" s="253"/>
      <c r="H1264" s="252" t="s">
        <v>1631</v>
      </c>
      <c r="I1264" s="252"/>
      <c r="J1264" s="252"/>
      <c r="K1264" s="252" t="s">
        <v>1631</v>
      </c>
      <c r="L1264" s="252"/>
      <c r="M1264" s="252"/>
      <c r="N1264" s="237" t="s">
        <v>1159</v>
      </c>
      <c r="O1264" s="237"/>
      <c r="P1264" s="237"/>
      <c r="Q1264" s="237"/>
      <c r="R1264" s="237"/>
      <c r="S1264" s="118"/>
      <c r="T1264" s="118"/>
      <c r="U1264" s="118"/>
      <c r="V1264" s="118"/>
    </row>
    <row r="1265" spans="1:22" s="119" customFormat="1" ht="75.75" customHeight="1">
      <c r="A1265" s="252"/>
      <c r="B1265" s="252"/>
      <c r="C1265" s="252"/>
      <c r="D1265" s="253"/>
      <c r="E1265" s="253"/>
      <c r="F1265" s="253"/>
      <c r="G1265" s="253"/>
      <c r="H1265" s="252"/>
      <c r="I1265" s="252"/>
      <c r="J1265" s="252"/>
      <c r="K1265" s="252"/>
      <c r="L1265" s="252"/>
      <c r="M1265" s="252"/>
      <c r="N1265" s="237"/>
      <c r="O1265" s="237"/>
      <c r="P1265" s="237"/>
      <c r="Q1265" s="237"/>
      <c r="R1265" s="237"/>
      <c r="S1265" s="118"/>
      <c r="T1265" s="118"/>
      <c r="U1265" s="118"/>
      <c r="V1265" s="118"/>
    </row>
    <row r="1266" spans="1:22" s="119" customFormat="1" ht="24.75" customHeight="1">
      <c r="A1266" s="252"/>
      <c r="B1266" s="252"/>
      <c r="C1266" s="252"/>
      <c r="D1266" s="253"/>
      <c r="E1266" s="253"/>
      <c r="F1266" s="253"/>
      <c r="G1266" s="253"/>
      <c r="H1266" s="252"/>
      <c r="I1266" s="252"/>
      <c r="J1266" s="252"/>
      <c r="K1266" s="252"/>
      <c r="L1266" s="252"/>
      <c r="M1266" s="252"/>
      <c r="N1266" s="237"/>
      <c r="O1266" s="237"/>
      <c r="P1266" s="237"/>
      <c r="Q1266" s="237"/>
      <c r="R1266" s="237"/>
      <c r="S1266" s="118"/>
      <c r="T1266" s="118"/>
      <c r="U1266" s="118"/>
      <c r="V1266" s="118"/>
    </row>
    <row r="1267" spans="1:22" s="119" customFormat="1" ht="75.75" customHeight="1">
      <c r="A1267" s="236" t="s">
        <v>752</v>
      </c>
      <c r="B1267" s="236"/>
      <c r="C1267" s="236"/>
      <c r="D1267" s="238">
        <v>25232487</v>
      </c>
      <c r="E1267" s="238"/>
      <c r="F1267" s="238"/>
      <c r="G1267" s="238"/>
      <c r="H1267" s="236" t="s">
        <v>482</v>
      </c>
      <c r="I1267" s="236"/>
      <c r="J1267" s="236"/>
      <c r="K1267" s="236" t="s">
        <v>482</v>
      </c>
      <c r="L1267" s="236"/>
      <c r="M1267" s="236"/>
      <c r="N1267" s="237" t="s">
        <v>1159</v>
      </c>
      <c r="O1267" s="237"/>
      <c r="P1267" s="237"/>
      <c r="Q1267" s="237"/>
      <c r="R1267" s="237"/>
      <c r="S1267" s="118"/>
      <c r="T1267" s="118"/>
      <c r="U1267" s="118"/>
      <c r="V1267" s="118"/>
    </row>
    <row r="1268" spans="1:22" s="119" customFormat="1" ht="75.75" customHeight="1">
      <c r="A1268" s="236"/>
      <c r="B1268" s="236"/>
      <c r="C1268" s="236"/>
      <c r="D1268" s="238"/>
      <c r="E1268" s="238"/>
      <c r="F1268" s="238"/>
      <c r="G1268" s="238"/>
      <c r="H1268" s="236"/>
      <c r="I1268" s="236"/>
      <c r="J1268" s="236"/>
      <c r="K1268" s="236"/>
      <c r="L1268" s="236"/>
      <c r="M1268" s="236"/>
      <c r="N1268" s="237"/>
      <c r="O1268" s="237"/>
      <c r="P1268" s="237"/>
      <c r="Q1268" s="237"/>
      <c r="R1268" s="237"/>
      <c r="S1268" s="118"/>
      <c r="T1268" s="118"/>
      <c r="U1268" s="118"/>
      <c r="V1268" s="118"/>
    </row>
    <row r="1269" spans="1:22" s="119" customFormat="1" ht="75.75" customHeight="1">
      <c r="A1269" s="252" t="s">
        <v>753</v>
      </c>
      <c r="B1269" s="252"/>
      <c r="C1269" s="252"/>
      <c r="D1269" s="253">
        <v>25245688</v>
      </c>
      <c r="E1269" s="253"/>
      <c r="F1269" s="253"/>
      <c r="G1269" s="253"/>
      <c r="H1269" s="236" t="s">
        <v>1016</v>
      </c>
      <c r="I1269" s="236"/>
      <c r="J1269" s="236"/>
      <c r="K1269" s="236" t="s">
        <v>1016</v>
      </c>
      <c r="L1269" s="236"/>
      <c r="M1269" s="236"/>
      <c r="N1269" s="237" t="s">
        <v>1159</v>
      </c>
      <c r="O1269" s="237"/>
      <c r="P1269" s="237"/>
      <c r="Q1269" s="237"/>
      <c r="R1269" s="237"/>
      <c r="S1269" s="118"/>
      <c r="T1269" s="118"/>
      <c r="U1269" s="118"/>
      <c r="V1269" s="118"/>
    </row>
    <row r="1270" spans="1:22" s="119" customFormat="1" ht="75.75" customHeight="1">
      <c r="A1270" s="252"/>
      <c r="B1270" s="252"/>
      <c r="C1270" s="252"/>
      <c r="D1270" s="253"/>
      <c r="E1270" s="253"/>
      <c r="F1270" s="253"/>
      <c r="G1270" s="253"/>
      <c r="H1270" s="236"/>
      <c r="I1270" s="236"/>
      <c r="J1270" s="236"/>
      <c r="K1270" s="236"/>
      <c r="L1270" s="236"/>
      <c r="M1270" s="236"/>
      <c r="N1270" s="237"/>
      <c r="O1270" s="237"/>
      <c r="P1270" s="237"/>
      <c r="Q1270" s="237"/>
      <c r="R1270" s="237"/>
      <c r="S1270" s="118"/>
      <c r="T1270" s="118"/>
      <c r="U1270" s="118"/>
      <c r="V1270" s="118"/>
    </row>
    <row r="1271" spans="1:22" s="119" customFormat="1" ht="7.5" customHeight="1">
      <c r="A1271" s="252"/>
      <c r="B1271" s="252"/>
      <c r="C1271" s="252"/>
      <c r="D1271" s="253"/>
      <c r="E1271" s="253"/>
      <c r="F1271" s="253"/>
      <c r="G1271" s="253"/>
      <c r="H1271" s="236"/>
      <c r="I1271" s="236"/>
      <c r="J1271" s="236"/>
      <c r="K1271" s="236"/>
      <c r="L1271" s="236"/>
      <c r="M1271" s="236"/>
      <c r="N1271" s="237"/>
      <c r="O1271" s="237"/>
      <c r="P1271" s="237"/>
      <c r="Q1271" s="237"/>
      <c r="R1271" s="237"/>
      <c r="S1271" s="118"/>
      <c r="T1271" s="118"/>
      <c r="U1271" s="118"/>
      <c r="V1271" s="118"/>
    </row>
    <row r="1272" spans="1:22" s="119" customFormat="1" ht="75.75" customHeight="1">
      <c r="A1272" s="252" t="s">
        <v>754</v>
      </c>
      <c r="B1272" s="252"/>
      <c r="C1272" s="252"/>
      <c r="D1272" s="253">
        <v>33465025</v>
      </c>
      <c r="E1272" s="253"/>
      <c r="F1272" s="253"/>
      <c r="G1272" s="253"/>
      <c r="H1272" s="252" t="s">
        <v>483</v>
      </c>
      <c r="I1272" s="252"/>
      <c r="J1272" s="252"/>
      <c r="K1272" s="252" t="s">
        <v>483</v>
      </c>
      <c r="L1272" s="252"/>
      <c r="M1272" s="252"/>
      <c r="N1272" s="237" t="s">
        <v>1159</v>
      </c>
      <c r="O1272" s="237"/>
      <c r="P1272" s="237"/>
      <c r="Q1272" s="237"/>
      <c r="R1272" s="237"/>
      <c r="S1272" s="118"/>
      <c r="T1272" s="118"/>
      <c r="U1272" s="118"/>
      <c r="V1272" s="118"/>
    </row>
    <row r="1273" spans="1:22" s="119" customFormat="1" ht="75.75" customHeight="1">
      <c r="A1273" s="252"/>
      <c r="B1273" s="252"/>
      <c r="C1273" s="252"/>
      <c r="D1273" s="253"/>
      <c r="E1273" s="253"/>
      <c r="F1273" s="253"/>
      <c r="G1273" s="253"/>
      <c r="H1273" s="252"/>
      <c r="I1273" s="252"/>
      <c r="J1273" s="252"/>
      <c r="K1273" s="252"/>
      <c r="L1273" s="252"/>
      <c r="M1273" s="252"/>
      <c r="N1273" s="237"/>
      <c r="O1273" s="237"/>
      <c r="P1273" s="237"/>
      <c r="Q1273" s="237"/>
      <c r="R1273" s="237"/>
      <c r="S1273" s="118"/>
      <c r="T1273" s="118"/>
      <c r="U1273" s="118"/>
      <c r="V1273" s="118"/>
    </row>
    <row r="1274" spans="1:22" s="119" customFormat="1" ht="8.25" customHeight="1">
      <c r="A1274" s="252"/>
      <c r="B1274" s="252"/>
      <c r="C1274" s="252"/>
      <c r="D1274" s="253"/>
      <c r="E1274" s="253"/>
      <c r="F1274" s="253"/>
      <c r="G1274" s="253"/>
      <c r="H1274" s="252"/>
      <c r="I1274" s="252"/>
      <c r="J1274" s="252"/>
      <c r="K1274" s="252"/>
      <c r="L1274" s="252"/>
      <c r="M1274" s="252"/>
      <c r="N1274" s="237"/>
      <c r="O1274" s="237"/>
      <c r="P1274" s="237"/>
      <c r="Q1274" s="237"/>
      <c r="R1274" s="237"/>
      <c r="S1274" s="118"/>
      <c r="T1274" s="118"/>
      <c r="U1274" s="118"/>
      <c r="V1274" s="118"/>
    </row>
    <row r="1275" spans="1:22" s="119" customFormat="1" ht="75.75" customHeight="1" hidden="1">
      <c r="A1275" s="252"/>
      <c r="B1275" s="252"/>
      <c r="C1275" s="252"/>
      <c r="D1275" s="253"/>
      <c r="E1275" s="253"/>
      <c r="F1275" s="253"/>
      <c r="G1275" s="253"/>
      <c r="H1275" s="252"/>
      <c r="I1275" s="252"/>
      <c r="J1275" s="252"/>
      <c r="K1275" s="252"/>
      <c r="L1275" s="252"/>
      <c r="M1275" s="252"/>
      <c r="N1275" s="237"/>
      <c r="O1275" s="237"/>
      <c r="P1275" s="237"/>
      <c r="Q1275" s="237"/>
      <c r="R1275" s="237"/>
      <c r="S1275" s="118"/>
      <c r="T1275" s="118"/>
      <c r="U1275" s="118"/>
      <c r="V1275" s="118"/>
    </row>
    <row r="1276" spans="1:22" s="119" customFormat="1" ht="75.75" customHeight="1">
      <c r="A1276" s="236" t="s">
        <v>755</v>
      </c>
      <c r="B1276" s="236"/>
      <c r="C1276" s="236"/>
      <c r="D1276" s="238">
        <v>33758186</v>
      </c>
      <c r="E1276" s="238"/>
      <c r="F1276" s="238"/>
      <c r="G1276" s="238"/>
      <c r="H1276" s="236" t="s">
        <v>484</v>
      </c>
      <c r="I1276" s="236"/>
      <c r="J1276" s="236"/>
      <c r="K1276" s="236" t="s">
        <v>484</v>
      </c>
      <c r="L1276" s="236"/>
      <c r="M1276" s="236"/>
      <c r="N1276" s="237" t="s">
        <v>1159</v>
      </c>
      <c r="O1276" s="237"/>
      <c r="P1276" s="237"/>
      <c r="Q1276" s="237"/>
      <c r="R1276" s="237"/>
      <c r="S1276" s="118"/>
      <c r="T1276" s="118"/>
      <c r="U1276" s="118"/>
      <c r="V1276" s="118"/>
    </row>
    <row r="1277" spans="1:22" s="119" customFormat="1" ht="75.75" customHeight="1">
      <c r="A1277" s="236"/>
      <c r="B1277" s="236"/>
      <c r="C1277" s="236"/>
      <c r="D1277" s="238"/>
      <c r="E1277" s="238"/>
      <c r="F1277" s="238"/>
      <c r="G1277" s="238"/>
      <c r="H1277" s="236"/>
      <c r="I1277" s="236"/>
      <c r="J1277" s="236"/>
      <c r="K1277" s="236"/>
      <c r="L1277" s="236"/>
      <c r="M1277" s="236"/>
      <c r="N1277" s="237"/>
      <c r="O1277" s="237"/>
      <c r="P1277" s="237"/>
      <c r="Q1277" s="237"/>
      <c r="R1277" s="237"/>
      <c r="S1277" s="118"/>
      <c r="T1277" s="118"/>
      <c r="U1277" s="118"/>
      <c r="V1277" s="118"/>
    </row>
    <row r="1278" spans="1:22" s="119" customFormat="1" ht="10.5" customHeight="1">
      <c r="A1278" s="236"/>
      <c r="B1278" s="236"/>
      <c r="C1278" s="236"/>
      <c r="D1278" s="238"/>
      <c r="E1278" s="238"/>
      <c r="F1278" s="238"/>
      <c r="G1278" s="238"/>
      <c r="H1278" s="236"/>
      <c r="I1278" s="236"/>
      <c r="J1278" s="236"/>
      <c r="K1278" s="236"/>
      <c r="L1278" s="236"/>
      <c r="M1278" s="236"/>
      <c r="N1278" s="237"/>
      <c r="O1278" s="237"/>
      <c r="P1278" s="237"/>
      <c r="Q1278" s="237"/>
      <c r="R1278" s="237"/>
      <c r="S1278" s="118"/>
      <c r="T1278" s="118"/>
      <c r="U1278" s="118"/>
      <c r="V1278" s="118"/>
    </row>
    <row r="1279" spans="1:22" s="119" customFormat="1" ht="75.75" customHeight="1" hidden="1">
      <c r="A1279" s="236"/>
      <c r="B1279" s="236"/>
      <c r="C1279" s="236"/>
      <c r="D1279" s="238"/>
      <c r="E1279" s="238"/>
      <c r="F1279" s="238"/>
      <c r="G1279" s="238"/>
      <c r="H1279" s="236"/>
      <c r="I1279" s="236"/>
      <c r="J1279" s="236"/>
      <c r="K1279" s="236"/>
      <c r="L1279" s="236"/>
      <c r="M1279" s="236"/>
      <c r="N1279" s="237"/>
      <c r="O1279" s="237"/>
      <c r="P1279" s="237"/>
      <c r="Q1279" s="237"/>
      <c r="R1279" s="237"/>
      <c r="S1279" s="118"/>
      <c r="T1279" s="118"/>
      <c r="U1279" s="118"/>
      <c r="V1279" s="118"/>
    </row>
    <row r="1280" spans="1:22" s="119" customFormat="1" ht="75.75" customHeight="1">
      <c r="A1280" s="236" t="s">
        <v>756</v>
      </c>
      <c r="B1280" s="236"/>
      <c r="C1280" s="236"/>
      <c r="D1280" s="238">
        <v>33867653</v>
      </c>
      <c r="E1280" s="238"/>
      <c r="F1280" s="238"/>
      <c r="G1280" s="238"/>
      <c r="H1280" s="236" t="s">
        <v>485</v>
      </c>
      <c r="I1280" s="236"/>
      <c r="J1280" s="236"/>
      <c r="K1280" s="236" t="s">
        <v>485</v>
      </c>
      <c r="L1280" s="236"/>
      <c r="M1280" s="236"/>
      <c r="N1280" s="237" t="s">
        <v>1159</v>
      </c>
      <c r="O1280" s="237"/>
      <c r="P1280" s="237"/>
      <c r="Q1280" s="237"/>
      <c r="R1280" s="237"/>
      <c r="S1280" s="118"/>
      <c r="T1280" s="118"/>
      <c r="U1280" s="118"/>
      <c r="V1280" s="118"/>
    </row>
    <row r="1281" spans="1:22" s="119" customFormat="1" ht="75.75" customHeight="1">
      <c r="A1281" s="236"/>
      <c r="B1281" s="236"/>
      <c r="C1281" s="236"/>
      <c r="D1281" s="238"/>
      <c r="E1281" s="238"/>
      <c r="F1281" s="238"/>
      <c r="G1281" s="238"/>
      <c r="H1281" s="236"/>
      <c r="I1281" s="236"/>
      <c r="J1281" s="236"/>
      <c r="K1281" s="236"/>
      <c r="L1281" s="236"/>
      <c r="M1281" s="236"/>
      <c r="N1281" s="237"/>
      <c r="O1281" s="237"/>
      <c r="P1281" s="237"/>
      <c r="Q1281" s="237"/>
      <c r="R1281" s="237"/>
      <c r="S1281" s="118"/>
      <c r="T1281" s="118"/>
      <c r="U1281" s="118"/>
      <c r="V1281" s="118"/>
    </row>
    <row r="1282" spans="1:22" s="119" customFormat="1" ht="8.25" customHeight="1">
      <c r="A1282" s="236"/>
      <c r="B1282" s="236"/>
      <c r="C1282" s="236"/>
      <c r="D1282" s="238"/>
      <c r="E1282" s="238"/>
      <c r="F1282" s="238"/>
      <c r="G1282" s="238"/>
      <c r="H1282" s="236"/>
      <c r="I1282" s="236"/>
      <c r="J1282" s="236"/>
      <c r="K1282" s="236"/>
      <c r="L1282" s="236"/>
      <c r="M1282" s="236"/>
      <c r="N1282" s="237"/>
      <c r="O1282" s="237"/>
      <c r="P1282" s="237"/>
      <c r="Q1282" s="237"/>
      <c r="R1282" s="237"/>
      <c r="S1282" s="118"/>
      <c r="T1282" s="118"/>
      <c r="U1282" s="118"/>
      <c r="V1282" s="118"/>
    </row>
    <row r="1283" spans="1:22" s="119" customFormat="1" ht="75.75" customHeight="1" hidden="1">
      <c r="A1283" s="236"/>
      <c r="B1283" s="236"/>
      <c r="C1283" s="236"/>
      <c r="D1283" s="238"/>
      <c r="E1283" s="238"/>
      <c r="F1283" s="238"/>
      <c r="G1283" s="238"/>
      <c r="H1283" s="236"/>
      <c r="I1283" s="236"/>
      <c r="J1283" s="236"/>
      <c r="K1283" s="236"/>
      <c r="L1283" s="236"/>
      <c r="M1283" s="236"/>
      <c r="N1283" s="237"/>
      <c r="O1283" s="237"/>
      <c r="P1283" s="237"/>
      <c r="Q1283" s="237"/>
      <c r="R1283" s="237"/>
      <c r="S1283" s="118"/>
      <c r="T1283" s="118"/>
      <c r="U1283" s="118"/>
      <c r="V1283" s="118"/>
    </row>
    <row r="1284" spans="1:22" s="119" customFormat="1" ht="75.75" customHeight="1">
      <c r="A1284" s="236" t="s">
        <v>757</v>
      </c>
      <c r="B1284" s="236"/>
      <c r="C1284" s="236"/>
      <c r="D1284" s="238">
        <v>25227779</v>
      </c>
      <c r="E1284" s="238"/>
      <c r="F1284" s="238"/>
      <c r="G1284" s="238"/>
      <c r="H1284" s="236" t="s">
        <v>486</v>
      </c>
      <c r="I1284" s="236"/>
      <c r="J1284" s="236"/>
      <c r="K1284" s="236" t="s">
        <v>486</v>
      </c>
      <c r="L1284" s="236"/>
      <c r="M1284" s="236"/>
      <c r="N1284" s="237" t="s">
        <v>1159</v>
      </c>
      <c r="O1284" s="237"/>
      <c r="P1284" s="237"/>
      <c r="Q1284" s="237"/>
      <c r="R1284" s="237"/>
      <c r="S1284" s="118"/>
      <c r="T1284" s="118"/>
      <c r="U1284" s="118"/>
      <c r="V1284" s="118"/>
    </row>
    <row r="1285" spans="1:22" s="119" customFormat="1" ht="72.75" customHeight="1">
      <c r="A1285" s="236"/>
      <c r="B1285" s="236"/>
      <c r="C1285" s="236"/>
      <c r="D1285" s="238"/>
      <c r="E1285" s="238"/>
      <c r="F1285" s="238"/>
      <c r="G1285" s="238"/>
      <c r="H1285" s="236"/>
      <c r="I1285" s="236"/>
      <c r="J1285" s="236"/>
      <c r="K1285" s="236"/>
      <c r="L1285" s="236"/>
      <c r="M1285" s="236"/>
      <c r="N1285" s="237"/>
      <c r="O1285" s="237"/>
      <c r="P1285" s="237"/>
      <c r="Q1285" s="237"/>
      <c r="R1285" s="237"/>
      <c r="S1285" s="118"/>
      <c r="T1285" s="118"/>
      <c r="U1285" s="118"/>
      <c r="V1285" s="118"/>
    </row>
    <row r="1286" spans="1:22" s="119" customFormat="1" ht="75.75" customHeight="1" hidden="1">
      <c r="A1286" s="236"/>
      <c r="B1286" s="236"/>
      <c r="C1286" s="236"/>
      <c r="D1286" s="238"/>
      <c r="E1286" s="238"/>
      <c r="F1286" s="238"/>
      <c r="G1286" s="238"/>
      <c r="H1286" s="236"/>
      <c r="I1286" s="236"/>
      <c r="J1286" s="236"/>
      <c r="K1286" s="236"/>
      <c r="L1286" s="236"/>
      <c r="M1286" s="236"/>
      <c r="N1286" s="237"/>
      <c r="O1286" s="237"/>
      <c r="P1286" s="237"/>
      <c r="Q1286" s="237"/>
      <c r="R1286" s="237"/>
      <c r="S1286" s="118"/>
      <c r="T1286" s="118"/>
      <c r="U1286" s="118"/>
      <c r="V1286" s="118"/>
    </row>
    <row r="1287" spans="1:22" s="119" customFormat="1" ht="75.75" customHeight="1">
      <c r="A1287" s="236" t="s">
        <v>758</v>
      </c>
      <c r="B1287" s="236"/>
      <c r="C1287" s="236"/>
      <c r="D1287" s="238">
        <v>33851250</v>
      </c>
      <c r="E1287" s="238"/>
      <c r="F1287" s="238"/>
      <c r="G1287" s="238"/>
      <c r="H1287" s="236" t="s">
        <v>487</v>
      </c>
      <c r="I1287" s="236"/>
      <c r="J1287" s="236"/>
      <c r="K1287" s="236" t="s">
        <v>487</v>
      </c>
      <c r="L1287" s="236"/>
      <c r="M1287" s="236"/>
      <c r="N1287" s="237" t="s">
        <v>1159</v>
      </c>
      <c r="O1287" s="237"/>
      <c r="P1287" s="237"/>
      <c r="Q1287" s="237"/>
      <c r="R1287" s="237"/>
      <c r="S1287" s="118"/>
      <c r="T1287" s="118"/>
      <c r="U1287" s="118"/>
      <c r="V1287" s="118"/>
    </row>
    <row r="1288" spans="1:22" s="119" customFormat="1" ht="75.75" customHeight="1">
      <c r="A1288" s="236"/>
      <c r="B1288" s="236"/>
      <c r="C1288" s="236"/>
      <c r="D1288" s="238"/>
      <c r="E1288" s="238"/>
      <c r="F1288" s="238"/>
      <c r="G1288" s="238"/>
      <c r="H1288" s="236"/>
      <c r="I1288" s="236"/>
      <c r="J1288" s="236"/>
      <c r="K1288" s="236"/>
      <c r="L1288" s="236"/>
      <c r="M1288" s="236"/>
      <c r="N1288" s="237"/>
      <c r="O1288" s="237"/>
      <c r="P1288" s="237"/>
      <c r="Q1288" s="237"/>
      <c r="R1288" s="237"/>
      <c r="S1288" s="118"/>
      <c r="T1288" s="118"/>
      <c r="U1288" s="118"/>
      <c r="V1288" s="118"/>
    </row>
    <row r="1289" spans="1:22" s="119" customFormat="1" ht="75.75" customHeight="1">
      <c r="A1289" s="252" t="s">
        <v>759</v>
      </c>
      <c r="B1289" s="252"/>
      <c r="C1289" s="252"/>
      <c r="D1289" s="253">
        <v>33895539</v>
      </c>
      <c r="E1289" s="253"/>
      <c r="F1289" s="253"/>
      <c r="G1289" s="253"/>
      <c r="H1289" s="252" t="s">
        <v>1017</v>
      </c>
      <c r="I1289" s="252"/>
      <c r="J1289" s="252"/>
      <c r="K1289" s="252" t="s">
        <v>1017</v>
      </c>
      <c r="L1289" s="252"/>
      <c r="M1289" s="252"/>
      <c r="N1289" s="237" t="s">
        <v>1159</v>
      </c>
      <c r="O1289" s="237"/>
      <c r="P1289" s="237"/>
      <c r="Q1289" s="237"/>
      <c r="R1289" s="237"/>
      <c r="S1289" s="118"/>
      <c r="T1289" s="118"/>
      <c r="U1289" s="118"/>
      <c r="V1289" s="118"/>
    </row>
    <row r="1290" spans="1:22" s="119" customFormat="1" ht="75.75" customHeight="1">
      <c r="A1290" s="252"/>
      <c r="B1290" s="252"/>
      <c r="C1290" s="252"/>
      <c r="D1290" s="253"/>
      <c r="E1290" s="253"/>
      <c r="F1290" s="253"/>
      <c r="G1290" s="253"/>
      <c r="H1290" s="252"/>
      <c r="I1290" s="252"/>
      <c r="J1290" s="252"/>
      <c r="K1290" s="252"/>
      <c r="L1290" s="252"/>
      <c r="M1290" s="252"/>
      <c r="N1290" s="237"/>
      <c r="O1290" s="237"/>
      <c r="P1290" s="237"/>
      <c r="Q1290" s="237"/>
      <c r="R1290" s="237"/>
      <c r="S1290" s="118"/>
      <c r="T1290" s="118"/>
      <c r="U1290" s="118"/>
      <c r="V1290" s="118"/>
    </row>
    <row r="1291" spans="1:22" s="119" customFormat="1" ht="3.75" customHeight="1">
      <c r="A1291" s="252"/>
      <c r="B1291" s="252"/>
      <c r="C1291" s="252"/>
      <c r="D1291" s="253"/>
      <c r="E1291" s="253"/>
      <c r="F1291" s="253"/>
      <c r="G1291" s="253"/>
      <c r="H1291" s="252"/>
      <c r="I1291" s="252"/>
      <c r="J1291" s="252"/>
      <c r="K1291" s="252"/>
      <c r="L1291" s="252"/>
      <c r="M1291" s="252"/>
      <c r="N1291" s="237"/>
      <c r="O1291" s="237"/>
      <c r="P1291" s="237"/>
      <c r="Q1291" s="237"/>
      <c r="R1291" s="237"/>
      <c r="S1291" s="118"/>
      <c r="T1291" s="118"/>
      <c r="U1291" s="118"/>
      <c r="V1291" s="118"/>
    </row>
    <row r="1292" spans="1:22" s="119" customFormat="1" ht="75.75" customHeight="1">
      <c r="A1292" s="252" t="s">
        <v>760</v>
      </c>
      <c r="B1292" s="252"/>
      <c r="C1292" s="252"/>
      <c r="D1292" s="253">
        <v>33756896</v>
      </c>
      <c r="E1292" s="253"/>
      <c r="F1292" s="253"/>
      <c r="G1292" s="253"/>
      <c r="H1292" s="236" t="s">
        <v>1018</v>
      </c>
      <c r="I1292" s="236"/>
      <c r="J1292" s="236"/>
      <c r="K1292" s="236" t="s">
        <v>1018</v>
      </c>
      <c r="L1292" s="236"/>
      <c r="M1292" s="236"/>
      <c r="N1292" s="237" t="s">
        <v>1159</v>
      </c>
      <c r="O1292" s="237"/>
      <c r="P1292" s="237"/>
      <c r="Q1292" s="237"/>
      <c r="R1292" s="237"/>
      <c r="S1292" s="118"/>
      <c r="T1292" s="118"/>
      <c r="U1292" s="118"/>
      <c r="V1292" s="118"/>
    </row>
    <row r="1293" spans="1:22" s="119" customFormat="1" ht="75.75" customHeight="1">
      <c r="A1293" s="252"/>
      <c r="B1293" s="252"/>
      <c r="C1293" s="252"/>
      <c r="D1293" s="253"/>
      <c r="E1293" s="253"/>
      <c r="F1293" s="253"/>
      <c r="G1293" s="253"/>
      <c r="H1293" s="236"/>
      <c r="I1293" s="236"/>
      <c r="J1293" s="236"/>
      <c r="K1293" s="236"/>
      <c r="L1293" s="236"/>
      <c r="M1293" s="236"/>
      <c r="N1293" s="237"/>
      <c r="O1293" s="237"/>
      <c r="P1293" s="237"/>
      <c r="Q1293" s="237"/>
      <c r="R1293" s="237"/>
      <c r="S1293" s="118"/>
      <c r="T1293" s="118"/>
      <c r="U1293" s="118"/>
      <c r="V1293" s="118"/>
    </row>
    <row r="1294" spans="1:22" s="119" customFormat="1" ht="25.5" customHeight="1">
      <c r="A1294" s="252"/>
      <c r="B1294" s="252"/>
      <c r="C1294" s="252"/>
      <c r="D1294" s="253"/>
      <c r="E1294" s="253"/>
      <c r="F1294" s="253"/>
      <c r="G1294" s="253"/>
      <c r="H1294" s="236"/>
      <c r="I1294" s="236"/>
      <c r="J1294" s="236"/>
      <c r="K1294" s="236"/>
      <c r="L1294" s="236"/>
      <c r="M1294" s="236"/>
      <c r="N1294" s="237"/>
      <c r="O1294" s="237"/>
      <c r="P1294" s="237"/>
      <c r="Q1294" s="237"/>
      <c r="R1294" s="237"/>
      <c r="S1294" s="118"/>
      <c r="T1294" s="118"/>
      <c r="U1294" s="118"/>
      <c r="V1294" s="118"/>
    </row>
    <row r="1295" spans="1:22" s="119" customFormat="1" ht="75.75" customHeight="1" hidden="1">
      <c r="A1295" s="252"/>
      <c r="B1295" s="252"/>
      <c r="C1295" s="252"/>
      <c r="D1295" s="253"/>
      <c r="E1295" s="253"/>
      <c r="F1295" s="253"/>
      <c r="G1295" s="253"/>
      <c r="H1295" s="236"/>
      <c r="I1295" s="236"/>
      <c r="J1295" s="236"/>
      <c r="K1295" s="236"/>
      <c r="L1295" s="236"/>
      <c r="M1295" s="236"/>
      <c r="N1295" s="237"/>
      <c r="O1295" s="237"/>
      <c r="P1295" s="237"/>
      <c r="Q1295" s="237"/>
      <c r="R1295" s="237"/>
      <c r="S1295" s="118"/>
      <c r="T1295" s="118"/>
      <c r="U1295" s="118"/>
      <c r="V1295" s="118"/>
    </row>
    <row r="1296" spans="1:22" s="119" customFormat="1" ht="75.75" customHeight="1">
      <c r="A1296" s="252" t="s">
        <v>761</v>
      </c>
      <c r="B1296" s="252"/>
      <c r="C1296" s="252"/>
      <c r="D1296" s="253">
        <v>33839783</v>
      </c>
      <c r="E1296" s="253"/>
      <c r="F1296" s="253"/>
      <c r="G1296" s="253"/>
      <c r="H1296" s="252" t="s">
        <v>1019</v>
      </c>
      <c r="I1296" s="252"/>
      <c r="J1296" s="252"/>
      <c r="K1296" s="252" t="s">
        <v>1019</v>
      </c>
      <c r="L1296" s="252"/>
      <c r="M1296" s="252"/>
      <c r="N1296" s="237" t="s">
        <v>1159</v>
      </c>
      <c r="O1296" s="237"/>
      <c r="P1296" s="237"/>
      <c r="Q1296" s="237"/>
      <c r="R1296" s="237"/>
      <c r="S1296" s="118"/>
      <c r="T1296" s="118"/>
      <c r="U1296" s="118"/>
      <c r="V1296" s="118"/>
    </row>
    <row r="1297" spans="1:22" s="119" customFormat="1" ht="75.75" customHeight="1">
      <c r="A1297" s="252"/>
      <c r="B1297" s="252"/>
      <c r="C1297" s="252"/>
      <c r="D1297" s="253"/>
      <c r="E1297" s="253"/>
      <c r="F1297" s="253"/>
      <c r="G1297" s="253"/>
      <c r="H1297" s="252"/>
      <c r="I1297" s="252"/>
      <c r="J1297" s="252"/>
      <c r="K1297" s="252"/>
      <c r="L1297" s="252"/>
      <c r="M1297" s="252"/>
      <c r="N1297" s="237"/>
      <c r="O1297" s="237"/>
      <c r="P1297" s="237"/>
      <c r="Q1297" s="237"/>
      <c r="R1297" s="237"/>
      <c r="S1297" s="118"/>
      <c r="T1297" s="118"/>
      <c r="U1297" s="118"/>
      <c r="V1297" s="118"/>
    </row>
    <row r="1298" spans="1:22" s="119" customFormat="1" ht="16.5" customHeight="1">
      <c r="A1298" s="252"/>
      <c r="B1298" s="252"/>
      <c r="C1298" s="252"/>
      <c r="D1298" s="253"/>
      <c r="E1298" s="253"/>
      <c r="F1298" s="253"/>
      <c r="G1298" s="253"/>
      <c r="H1298" s="252"/>
      <c r="I1298" s="252"/>
      <c r="J1298" s="252"/>
      <c r="K1298" s="252"/>
      <c r="L1298" s="252"/>
      <c r="M1298" s="252"/>
      <c r="N1298" s="237"/>
      <c r="O1298" s="237"/>
      <c r="P1298" s="237"/>
      <c r="Q1298" s="237"/>
      <c r="R1298" s="237"/>
      <c r="S1298" s="118"/>
      <c r="T1298" s="118"/>
      <c r="U1298" s="118"/>
      <c r="V1298" s="118"/>
    </row>
    <row r="1299" spans="1:22" s="119" customFormat="1" ht="75.75" customHeight="1">
      <c r="A1299" s="252" t="s">
        <v>762</v>
      </c>
      <c r="B1299" s="252"/>
      <c r="C1299" s="252"/>
      <c r="D1299" s="253">
        <v>33894734</v>
      </c>
      <c r="E1299" s="253"/>
      <c r="F1299" s="253"/>
      <c r="G1299" s="253"/>
      <c r="H1299" s="236" t="s">
        <v>1020</v>
      </c>
      <c r="I1299" s="236"/>
      <c r="J1299" s="236"/>
      <c r="K1299" s="236" t="s">
        <v>1020</v>
      </c>
      <c r="L1299" s="236"/>
      <c r="M1299" s="236"/>
      <c r="N1299" s="237" t="s">
        <v>1159</v>
      </c>
      <c r="O1299" s="237"/>
      <c r="P1299" s="237"/>
      <c r="Q1299" s="237"/>
      <c r="R1299" s="237"/>
      <c r="S1299" s="118"/>
      <c r="T1299" s="118"/>
      <c r="U1299" s="118"/>
      <c r="V1299" s="118"/>
    </row>
    <row r="1300" spans="1:22" s="119" customFormat="1" ht="69" customHeight="1">
      <c r="A1300" s="252"/>
      <c r="B1300" s="252"/>
      <c r="C1300" s="252"/>
      <c r="D1300" s="253"/>
      <c r="E1300" s="253"/>
      <c r="F1300" s="253"/>
      <c r="G1300" s="253"/>
      <c r="H1300" s="236"/>
      <c r="I1300" s="236"/>
      <c r="J1300" s="236"/>
      <c r="K1300" s="236"/>
      <c r="L1300" s="236"/>
      <c r="M1300" s="236"/>
      <c r="N1300" s="237"/>
      <c r="O1300" s="237"/>
      <c r="P1300" s="237"/>
      <c r="Q1300" s="237"/>
      <c r="R1300" s="237"/>
      <c r="S1300" s="118"/>
      <c r="T1300" s="118"/>
      <c r="U1300" s="118"/>
      <c r="V1300" s="118"/>
    </row>
    <row r="1301" spans="1:22" s="119" customFormat="1" ht="75.75" customHeight="1" hidden="1">
      <c r="A1301" s="252"/>
      <c r="B1301" s="252"/>
      <c r="C1301" s="252"/>
      <c r="D1301" s="253"/>
      <c r="E1301" s="253"/>
      <c r="F1301" s="253"/>
      <c r="G1301" s="253"/>
      <c r="H1301" s="236"/>
      <c r="I1301" s="236"/>
      <c r="J1301" s="236"/>
      <c r="K1301" s="236"/>
      <c r="L1301" s="236"/>
      <c r="M1301" s="236"/>
      <c r="N1301" s="237"/>
      <c r="O1301" s="237"/>
      <c r="P1301" s="237"/>
      <c r="Q1301" s="237"/>
      <c r="R1301" s="237"/>
      <c r="S1301" s="118"/>
      <c r="T1301" s="118"/>
      <c r="U1301" s="118"/>
      <c r="V1301" s="118"/>
    </row>
    <row r="1302" spans="1:22" s="119" customFormat="1" ht="75.75" customHeight="1" hidden="1">
      <c r="A1302" s="252"/>
      <c r="B1302" s="252"/>
      <c r="C1302" s="252"/>
      <c r="D1302" s="253"/>
      <c r="E1302" s="253"/>
      <c r="F1302" s="253"/>
      <c r="G1302" s="253"/>
      <c r="H1302" s="236"/>
      <c r="I1302" s="236"/>
      <c r="J1302" s="236"/>
      <c r="K1302" s="236"/>
      <c r="L1302" s="236"/>
      <c r="M1302" s="236"/>
      <c r="N1302" s="237"/>
      <c r="O1302" s="237"/>
      <c r="P1302" s="237"/>
      <c r="Q1302" s="237"/>
      <c r="R1302" s="237"/>
      <c r="S1302" s="118"/>
      <c r="T1302" s="118"/>
      <c r="U1302" s="118"/>
      <c r="V1302" s="118"/>
    </row>
    <row r="1303" spans="1:22" s="119" customFormat="1" ht="75.75" customHeight="1">
      <c r="A1303" s="252" t="s">
        <v>763</v>
      </c>
      <c r="B1303" s="252"/>
      <c r="C1303" s="252"/>
      <c r="D1303" s="253">
        <v>33894760</v>
      </c>
      <c r="E1303" s="253"/>
      <c r="F1303" s="253"/>
      <c r="G1303" s="253"/>
      <c r="H1303" s="252" t="s">
        <v>853</v>
      </c>
      <c r="I1303" s="252"/>
      <c r="J1303" s="252"/>
      <c r="K1303" s="252" t="s">
        <v>853</v>
      </c>
      <c r="L1303" s="252"/>
      <c r="M1303" s="252"/>
      <c r="N1303" s="237" t="s">
        <v>1159</v>
      </c>
      <c r="O1303" s="237"/>
      <c r="P1303" s="237"/>
      <c r="Q1303" s="237"/>
      <c r="R1303" s="237"/>
      <c r="S1303" s="118"/>
      <c r="T1303" s="118"/>
      <c r="U1303" s="118"/>
      <c r="V1303" s="118"/>
    </row>
    <row r="1304" spans="1:22" s="119" customFormat="1" ht="54.75" customHeight="1">
      <c r="A1304" s="252"/>
      <c r="B1304" s="252"/>
      <c r="C1304" s="252"/>
      <c r="D1304" s="253"/>
      <c r="E1304" s="253"/>
      <c r="F1304" s="253"/>
      <c r="G1304" s="253"/>
      <c r="H1304" s="252"/>
      <c r="I1304" s="252"/>
      <c r="J1304" s="252"/>
      <c r="K1304" s="252"/>
      <c r="L1304" s="252"/>
      <c r="M1304" s="252"/>
      <c r="N1304" s="237"/>
      <c r="O1304" s="237"/>
      <c r="P1304" s="237"/>
      <c r="Q1304" s="237"/>
      <c r="R1304" s="237"/>
      <c r="S1304" s="118"/>
      <c r="T1304" s="118"/>
      <c r="U1304" s="118"/>
      <c r="V1304" s="118"/>
    </row>
    <row r="1305" spans="1:22" s="119" customFormat="1" ht="75.75" customHeight="1" hidden="1">
      <c r="A1305" s="252"/>
      <c r="B1305" s="252"/>
      <c r="C1305" s="252"/>
      <c r="D1305" s="253"/>
      <c r="E1305" s="253"/>
      <c r="F1305" s="253"/>
      <c r="G1305" s="253"/>
      <c r="H1305" s="252"/>
      <c r="I1305" s="252"/>
      <c r="J1305" s="252"/>
      <c r="K1305" s="252"/>
      <c r="L1305" s="252"/>
      <c r="M1305" s="252"/>
      <c r="N1305" s="237"/>
      <c r="O1305" s="237"/>
      <c r="P1305" s="237"/>
      <c r="Q1305" s="237"/>
      <c r="R1305" s="237"/>
      <c r="S1305" s="118"/>
      <c r="T1305" s="118"/>
      <c r="U1305" s="118"/>
      <c r="V1305" s="118"/>
    </row>
    <row r="1306" spans="1:22" s="119" customFormat="1" ht="75.75" customHeight="1">
      <c r="A1306" s="250" t="s">
        <v>1021</v>
      </c>
      <c r="B1306" s="250"/>
      <c r="C1306" s="250"/>
      <c r="D1306" s="238">
        <v>24061532</v>
      </c>
      <c r="E1306" s="238"/>
      <c r="F1306" s="238"/>
      <c r="G1306" s="238"/>
      <c r="H1306" s="236" t="s">
        <v>1660</v>
      </c>
      <c r="I1306" s="236"/>
      <c r="J1306" s="236"/>
      <c r="K1306" s="236" t="s">
        <v>1660</v>
      </c>
      <c r="L1306" s="236"/>
      <c r="M1306" s="236"/>
      <c r="N1306" s="238" t="s">
        <v>854</v>
      </c>
      <c r="O1306" s="238"/>
      <c r="P1306" s="238"/>
      <c r="Q1306" s="238"/>
      <c r="R1306" s="238"/>
      <c r="S1306" s="118"/>
      <c r="T1306" s="118"/>
      <c r="U1306" s="118"/>
      <c r="V1306" s="118"/>
    </row>
    <row r="1307" spans="1:22" s="119" customFormat="1" ht="75.75" customHeight="1">
      <c r="A1307" s="250"/>
      <c r="B1307" s="250"/>
      <c r="C1307" s="250"/>
      <c r="D1307" s="238"/>
      <c r="E1307" s="238"/>
      <c r="F1307" s="238"/>
      <c r="G1307" s="238"/>
      <c r="H1307" s="236"/>
      <c r="I1307" s="236"/>
      <c r="J1307" s="236"/>
      <c r="K1307" s="236"/>
      <c r="L1307" s="236"/>
      <c r="M1307" s="236"/>
      <c r="N1307" s="238"/>
      <c r="O1307" s="238"/>
      <c r="P1307" s="238"/>
      <c r="Q1307" s="238"/>
      <c r="R1307" s="238"/>
      <c r="S1307" s="118"/>
      <c r="T1307" s="118"/>
      <c r="U1307" s="118"/>
      <c r="V1307" s="118"/>
    </row>
    <row r="1308" spans="1:22" s="119" customFormat="1" ht="113.25" customHeight="1">
      <c r="A1308" s="236" t="s">
        <v>764</v>
      </c>
      <c r="B1308" s="236"/>
      <c r="C1308" s="236"/>
      <c r="D1308" s="238">
        <v>33714196</v>
      </c>
      <c r="E1308" s="238"/>
      <c r="F1308" s="238"/>
      <c r="G1308" s="238"/>
      <c r="H1308" s="236" t="s">
        <v>1632</v>
      </c>
      <c r="I1308" s="236"/>
      <c r="J1308" s="236"/>
      <c r="K1308" s="236" t="s">
        <v>1632</v>
      </c>
      <c r="L1308" s="236"/>
      <c r="M1308" s="236"/>
      <c r="N1308" s="237" t="s">
        <v>1159</v>
      </c>
      <c r="O1308" s="237"/>
      <c r="P1308" s="237"/>
      <c r="Q1308" s="237"/>
      <c r="R1308" s="237"/>
      <c r="S1308" s="118"/>
      <c r="T1308" s="118"/>
      <c r="U1308" s="118"/>
      <c r="V1308" s="118"/>
    </row>
    <row r="1309" spans="1:22" s="119" customFormat="1" ht="135" customHeight="1">
      <c r="A1309" s="236" t="s">
        <v>765</v>
      </c>
      <c r="B1309" s="236"/>
      <c r="C1309" s="236"/>
      <c r="D1309" s="238">
        <v>23625731</v>
      </c>
      <c r="E1309" s="238"/>
      <c r="F1309" s="238"/>
      <c r="G1309" s="238"/>
      <c r="H1309" s="236" t="s">
        <v>1633</v>
      </c>
      <c r="I1309" s="236"/>
      <c r="J1309" s="236"/>
      <c r="K1309" s="236" t="s">
        <v>1633</v>
      </c>
      <c r="L1309" s="236"/>
      <c r="M1309" s="236"/>
      <c r="N1309" s="237" t="s">
        <v>1159</v>
      </c>
      <c r="O1309" s="237"/>
      <c r="P1309" s="237"/>
      <c r="Q1309" s="237"/>
      <c r="R1309" s="237"/>
      <c r="S1309" s="118"/>
      <c r="T1309" s="118"/>
      <c r="U1309" s="118"/>
      <c r="V1309" s="118"/>
    </row>
    <row r="1310" spans="1:22" s="119" customFormat="1" ht="75.75" customHeight="1">
      <c r="A1310" s="236" t="s">
        <v>766</v>
      </c>
      <c r="B1310" s="236"/>
      <c r="C1310" s="236"/>
      <c r="D1310" s="238">
        <v>24791354</v>
      </c>
      <c r="E1310" s="238"/>
      <c r="F1310" s="238"/>
      <c r="G1310" s="238"/>
      <c r="H1310" s="236" t="s">
        <v>1634</v>
      </c>
      <c r="I1310" s="236"/>
      <c r="J1310" s="236"/>
      <c r="K1310" s="236" t="s">
        <v>1634</v>
      </c>
      <c r="L1310" s="236"/>
      <c r="M1310" s="236"/>
      <c r="N1310" s="237" t="s">
        <v>1159</v>
      </c>
      <c r="O1310" s="237"/>
      <c r="P1310" s="237"/>
      <c r="Q1310" s="237"/>
      <c r="R1310" s="237"/>
      <c r="S1310" s="118"/>
      <c r="T1310" s="118"/>
      <c r="U1310" s="118"/>
      <c r="V1310" s="118"/>
    </row>
    <row r="1311" spans="1:22" s="119" customFormat="1" ht="75.75" customHeight="1">
      <c r="A1311" s="236"/>
      <c r="B1311" s="236"/>
      <c r="C1311" s="236"/>
      <c r="D1311" s="238"/>
      <c r="E1311" s="238"/>
      <c r="F1311" s="238"/>
      <c r="G1311" s="238"/>
      <c r="H1311" s="236"/>
      <c r="I1311" s="236"/>
      <c r="J1311" s="236"/>
      <c r="K1311" s="236"/>
      <c r="L1311" s="236"/>
      <c r="M1311" s="236"/>
      <c r="N1311" s="237"/>
      <c r="O1311" s="237"/>
      <c r="P1311" s="237"/>
      <c r="Q1311" s="237"/>
      <c r="R1311" s="237"/>
      <c r="S1311" s="118"/>
      <c r="T1311" s="118"/>
      <c r="U1311" s="118"/>
      <c r="V1311" s="118"/>
    </row>
    <row r="1312" spans="1:22" s="119" customFormat="1" ht="75.75" customHeight="1">
      <c r="A1312" s="236" t="s">
        <v>767</v>
      </c>
      <c r="B1312" s="249"/>
      <c r="C1312" s="249"/>
      <c r="D1312" s="238">
        <v>33682175</v>
      </c>
      <c r="E1312" s="251"/>
      <c r="F1312" s="251"/>
      <c r="G1312" s="251"/>
      <c r="H1312" s="236" t="s">
        <v>1635</v>
      </c>
      <c r="I1312" s="249"/>
      <c r="J1312" s="249"/>
      <c r="K1312" s="236" t="s">
        <v>1635</v>
      </c>
      <c r="L1312" s="249"/>
      <c r="M1312" s="249"/>
      <c r="N1312" s="237" t="s">
        <v>1159</v>
      </c>
      <c r="O1312" s="251"/>
      <c r="P1312" s="251"/>
      <c r="Q1312" s="251"/>
      <c r="R1312" s="251"/>
      <c r="S1312" s="118"/>
      <c r="T1312" s="118"/>
      <c r="U1312" s="118"/>
      <c r="V1312" s="118"/>
    </row>
    <row r="1313" spans="1:22" s="119" customFormat="1" ht="75.75" customHeight="1">
      <c r="A1313" s="249"/>
      <c r="B1313" s="249"/>
      <c r="C1313" s="249"/>
      <c r="D1313" s="251"/>
      <c r="E1313" s="251"/>
      <c r="F1313" s="251"/>
      <c r="G1313" s="251"/>
      <c r="H1313" s="249"/>
      <c r="I1313" s="249"/>
      <c r="J1313" s="249"/>
      <c r="K1313" s="249"/>
      <c r="L1313" s="249"/>
      <c r="M1313" s="249"/>
      <c r="N1313" s="251"/>
      <c r="O1313" s="251"/>
      <c r="P1313" s="251"/>
      <c r="Q1313" s="251"/>
      <c r="R1313" s="251"/>
      <c r="S1313" s="118"/>
      <c r="T1313" s="118"/>
      <c r="U1313" s="118"/>
      <c r="V1313" s="118"/>
    </row>
    <row r="1314" spans="1:22" s="119" customFormat="1" ht="75.75" customHeight="1">
      <c r="A1314" s="236" t="s">
        <v>1119</v>
      </c>
      <c r="B1314" s="236"/>
      <c r="C1314" s="236"/>
      <c r="D1314" s="238">
        <v>33682222</v>
      </c>
      <c r="E1314" s="238"/>
      <c r="F1314" s="238"/>
      <c r="G1314" s="238"/>
      <c r="H1314" s="236" t="s">
        <v>1636</v>
      </c>
      <c r="I1314" s="236"/>
      <c r="J1314" s="236"/>
      <c r="K1314" s="236" t="s">
        <v>1636</v>
      </c>
      <c r="L1314" s="236"/>
      <c r="M1314" s="236"/>
      <c r="N1314" s="237" t="s">
        <v>1159</v>
      </c>
      <c r="O1314" s="237"/>
      <c r="P1314" s="237"/>
      <c r="Q1314" s="237"/>
      <c r="R1314" s="237"/>
      <c r="S1314" s="118"/>
      <c r="T1314" s="118"/>
      <c r="U1314" s="118"/>
      <c r="V1314" s="118"/>
    </row>
    <row r="1315" spans="1:22" s="119" customFormat="1" ht="75.75" customHeight="1">
      <c r="A1315" s="236"/>
      <c r="B1315" s="236"/>
      <c r="C1315" s="236"/>
      <c r="D1315" s="238"/>
      <c r="E1315" s="238"/>
      <c r="F1315" s="238"/>
      <c r="G1315" s="238"/>
      <c r="H1315" s="236"/>
      <c r="I1315" s="236"/>
      <c r="J1315" s="236"/>
      <c r="K1315" s="236"/>
      <c r="L1315" s="236"/>
      <c r="M1315" s="236"/>
      <c r="N1315" s="237"/>
      <c r="O1315" s="237"/>
      <c r="P1315" s="237"/>
      <c r="Q1315" s="237"/>
      <c r="R1315" s="237"/>
      <c r="S1315" s="118"/>
      <c r="T1315" s="118"/>
      <c r="U1315" s="118"/>
      <c r="V1315" s="118"/>
    </row>
    <row r="1316" spans="1:22" s="119" customFormat="1" ht="75.75" customHeight="1">
      <c r="A1316" s="236" t="s">
        <v>768</v>
      </c>
      <c r="B1316" s="236"/>
      <c r="C1316" s="236"/>
      <c r="D1316" s="238">
        <v>33854225</v>
      </c>
      <c r="E1316" s="238"/>
      <c r="F1316" s="238"/>
      <c r="G1316" s="238"/>
      <c r="H1316" s="236" t="s">
        <v>1637</v>
      </c>
      <c r="I1316" s="236"/>
      <c r="J1316" s="236"/>
      <c r="K1316" s="236" t="s">
        <v>1637</v>
      </c>
      <c r="L1316" s="236"/>
      <c r="M1316" s="236"/>
      <c r="N1316" s="237" t="s">
        <v>1159</v>
      </c>
      <c r="O1316" s="237"/>
      <c r="P1316" s="237"/>
      <c r="Q1316" s="237"/>
      <c r="R1316" s="237"/>
      <c r="S1316" s="118"/>
      <c r="T1316" s="118"/>
      <c r="U1316" s="118"/>
      <c r="V1316" s="118"/>
    </row>
    <row r="1317" spans="1:22" s="119" customFormat="1" ht="75.75" customHeight="1">
      <c r="A1317" s="236"/>
      <c r="B1317" s="236"/>
      <c r="C1317" s="236"/>
      <c r="D1317" s="238"/>
      <c r="E1317" s="238"/>
      <c r="F1317" s="238"/>
      <c r="G1317" s="238"/>
      <c r="H1317" s="236"/>
      <c r="I1317" s="236"/>
      <c r="J1317" s="236"/>
      <c r="K1317" s="236"/>
      <c r="L1317" s="236"/>
      <c r="M1317" s="236"/>
      <c r="N1317" s="237"/>
      <c r="O1317" s="237"/>
      <c r="P1317" s="237"/>
      <c r="Q1317" s="237"/>
      <c r="R1317" s="237"/>
      <c r="S1317" s="118"/>
      <c r="T1317" s="118"/>
      <c r="U1317" s="118"/>
      <c r="V1317" s="118"/>
    </row>
    <row r="1318" spans="1:22" s="119" customFormat="1" ht="75.75" customHeight="1">
      <c r="A1318" s="236" t="s">
        <v>769</v>
      </c>
      <c r="B1318" s="236"/>
      <c r="C1318" s="236"/>
      <c r="D1318" s="238">
        <v>33626975</v>
      </c>
      <c r="E1318" s="238"/>
      <c r="F1318" s="238"/>
      <c r="G1318" s="238"/>
      <c r="H1318" s="236" t="s">
        <v>1638</v>
      </c>
      <c r="I1318" s="236"/>
      <c r="J1318" s="236"/>
      <c r="K1318" s="236" t="s">
        <v>1638</v>
      </c>
      <c r="L1318" s="236"/>
      <c r="M1318" s="236"/>
      <c r="N1318" s="237" t="s">
        <v>1159</v>
      </c>
      <c r="O1318" s="237"/>
      <c r="P1318" s="237"/>
      <c r="Q1318" s="237"/>
      <c r="R1318" s="237"/>
      <c r="S1318" s="118"/>
      <c r="T1318" s="118"/>
      <c r="U1318" s="118"/>
      <c r="V1318" s="118"/>
    </row>
    <row r="1319" spans="1:22" s="119" customFormat="1" ht="75.75" customHeight="1">
      <c r="A1319" s="236"/>
      <c r="B1319" s="236"/>
      <c r="C1319" s="236"/>
      <c r="D1319" s="238"/>
      <c r="E1319" s="238"/>
      <c r="F1319" s="238"/>
      <c r="G1319" s="238"/>
      <c r="H1319" s="236"/>
      <c r="I1319" s="236"/>
      <c r="J1319" s="236"/>
      <c r="K1319" s="236"/>
      <c r="L1319" s="236"/>
      <c r="M1319" s="236"/>
      <c r="N1319" s="237"/>
      <c r="O1319" s="237"/>
      <c r="P1319" s="237"/>
      <c r="Q1319" s="237"/>
      <c r="R1319" s="237"/>
      <c r="S1319" s="118"/>
      <c r="T1319" s="118"/>
      <c r="U1319" s="118"/>
      <c r="V1319" s="118"/>
    </row>
    <row r="1320" spans="1:22" s="119" customFormat="1" ht="129.75" customHeight="1">
      <c r="A1320" s="236" t="s">
        <v>770</v>
      </c>
      <c r="B1320" s="236"/>
      <c r="C1320" s="236"/>
      <c r="D1320" s="238">
        <v>24791058</v>
      </c>
      <c r="E1320" s="238"/>
      <c r="F1320" s="238"/>
      <c r="G1320" s="238"/>
      <c r="H1320" s="236" t="s">
        <v>1639</v>
      </c>
      <c r="I1320" s="236"/>
      <c r="J1320" s="236"/>
      <c r="K1320" s="236" t="s">
        <v>1639</v>
      </c>
      <c r="L1320" s="236"/>
      <c r="M1320" s="236"/>
      <c r="N1320" s="237" t="s">
        <v>1159</v>
      </c>
      <c r="O1320" s="237"/>
      <c r="P1320" s="237"/>
      <c r="Q1320" s="237"/>
      <c r="R1320" s="237"/>
      <c r="S1320" s="118"/>
      <c r="T1320" s="118"/>
      <c r="U1320" s="118"/>
      <c r="V1320" s="118"/>
    </row>
    <row r="1321" spans="1:22" s="119" customFormat="1" ht="75.75" customHeight="1">
      <c r="A1321" s="236" t="s">
        <v>839</v>
      </c>
      <c r="B1321" s="236"/>
      <c r="C1321" s="236"/>
      <c r="D1321" s="238">
        <v>24791294</v>
      </c>
      <c r="E1321" s="238"/>
      <c r="F1321" s="238"/>
      <c r="G1321" s="238"/>
      <c r="H1321" s="236" t="s">
        <v>1640</v>
      </c>
      <c r="I1321" s="236"/>
      <c r="J1321" s="236"/>
      <c r="K1321" s="236" t="s">
        <v>1640</v>
      </c>
      <c r="L1321" s="236"/>
      <c r="M1321" s="236"/>
      <c r="N1321" s="237" t="s">
        <v>1159</v>
      </c>
      <c r="O1321" s="237"/>
      <c r="P1321" s="237"/>
      <c r="Q1321" s="237"/>
      <c r="R1321" s="237"/>
      <c r="S1321" s="118"/>
      <c r="T1321" s="118"/>
      <c r="U1321" s="118"/>
      <c r="V1321" s="118"/>
    </row>
    <row r="1322" spans="1:22" s="119" customFormat="1" ht="75.75" customHeight="1">
      <c r="A1322" s="236"/>
      <c r="B1322" s="236"/>
      <c r="C1322" s="236"/>
      <c r="D1322" s="238"/>
      <c r="E1322" s="238"/>
      <c r="F1322" s="238"/>
      <c r="G1322" s="238"/>
      <c r="H1322" s="236"/>
      <c r="I1322" s="236"/>
      <c r="J1322" s="236"/>
      <c r="K1322" s="236"/>
      <c r="L1322" s="236"/>
      <c r="M1322" s="236"/>
      <c r="N1322" s="237"/>
      <c r="O1322" s="237"/>
      <c r="P1322" s="237"/>
      <c r="Q1322" s="237"/>
      <c r="R1322" s="237"/>
      <c r="S1322" s="118"/>
      <c r="T1322" s="118"/>
      <c r="U1322" s="118"/>
      <c r="V1322" s="118"/>
    </row>
    <row r="1323" spans="1:22" s="119" customFormat="1" ht="129.75" customHeight="1">
      <c r="A1323" s="236" t="s">
        <v>840</v>
      </c>
      <c r="B1323" s="236"/>
      <c r="C1323" s="236"/>
      <c r="D1323" s="238">
        <v>24791325</v>
      </c>
      <c r="E1323" s="238"/>
      <c r="F1323" s="238"/>
      <c r="G1323" s="238"/>
      <c r="H1323" s="236" t="s">
        <v>1641</v>
      </c>
      <c r="I1323" s="236"/>
      <c r="J1323" s="236"/>
      <c r="K1323" s="236" t="s">
        <v>1641</v>
      </c>
      <c r="L1323" s="236"/>
      <c r="M1323" s="236"/>
      <c r="N1323" s="237" t="s">
        <v>1159</v>
      </c>
      <c r="O1323" s="237"/>
      <c r="P1323" s="237"/>
      <c r="Q1323" s="237"/>
      <c r="R1323" s="237"/>
      <c r="S1323" s="118"/>
      <c r="T1323" s="118"/>
      <c r="U1323" s="118"/>
      <c r="V1323" s="118"/>
    </row>
    <row r="1324" spans="1:22" s="119" customFormat="1" ht="75.75" customHeight="1">
      <c r="A1324" s="236" t="s">
        <v>841</v>
      </c>
      <c r="B1324" s="236"/>
      <c r="C1324" s="236"/>
      <c r="D1324" s="238">
        <v>24791259</v>
      </c>
      <c r="E1324" s="238"/>
      <c r="F1324" s="238"/>
      <c r="G1324" s="238"/>
      <c r="H1324" s="236" t="s">
        <v>1642</v>
      </c>
      <c r="I1324" s="236"/>
      <c r="J1324" s="236"/>
      <c r="K1324" s="236" t="s">
        <v>1642</v>
      </c>
      <c r="L1324" s="236"/>
      <c r="M1324" s="236"/>
      <c r="N1324" s="237" t="s">
        <v>1159</v>
      </c>
      <c r="O1324" s="237"/>
      <c r="P1324" s="237"/>
      <c r="Q1324" s="237"/>
      <c r="R1324" s="237"/>
      <c r="S1324" s="118"/>
      <c r="T1324" s="118"/>
      <c r="U1324" s="118"/>
      <c r="V1324" s="118"/>
    </row>
    <row r="1325" spans="1:22" s="119" customFormat="1" ht="75.75" customHeight="1">
      <c r="A1325" s="236"/>
      <c r="B1325" s="236"/>
      <c r="C1325" s="236"/>
      <c r="D1325" s="238"/>
      <c r="E1325" s="238"/>
      <c r="F1325" s="238"/>
      <c r="G1325" s="238"/>
      <c r="H1325" s="236"/>
      <c r="I1325" s="236"/>
      <c r="J1325" s="236"/>
      <c r="K1325" s="236"/>
      <c r="L1325" s="236"/>
      <c r="M1325" s="236"/>
      <c r="N1325" s="237"/>
      <c r="O1325" s="237"/>
      <c r="P1325" s="237"/>
      <c r="Q1325" s="237"/>
      <c r="R1325" s="237"/>
      <c r="S1325" s="118"/>
      <c r="T1325" s="118"/>
      <c r="U1325" s="118"/>
      <c r="V1325" s="118"/>
    </row>
    <row r="1326" spans="1:22" s="119" customFormat="1" ht="118.5" customHeight="1">
      <c r="A1326" s="236" t="s">
        <v>842</v>
      </c>
      <c r="B1326" s="236"/>
      <c r="C1326" s="236"/>
      <c r="D1326" s="238">
        <v>24791213</v>
      </c>
      <c r="E1326" s="238"/>
      <c r="F1326" s="238"/>
      <c r="G1326" s="238"/>
      <c r="H1326" s="236" t="s">
        <v>1643</v>
      </c>
      <c r="I1326" s="236"/>
      <c r="J1326" s="236"/>
      <c r="K1326" s="236" t="s">
        <v>1643</v>
      </c>
      <c r="L1326" s="236"/>
      <c r="M1326" s="236"/>
      <c r="N1326" s="237" t="s">
        <v>1159</v>
      </c>
      <c r="O1326" s="237"/>
      <c r="P1326" s="237"/>
      <c r="Q1326" s="237"/>
      <c r="R1326" s="237"/>
      <c r="S1326" s="118"/>
      <c r="T1326" s="118"/>
      <c r="U1326" s="118"/>
      <c r="V1326" s="118"/>
    </row>
    <row r="1327" spans="1:22" s="119" customFormat="1" ht="123" customHeight="1">
      <c r="A1327" s="236" t="s">
        <v>843</v>
      </c>
      <c r="B1327" s="236"/>
      <c r="C1327" s="236"/>
      <c r="D1327" s="238">
        <v>24791236</v>
      </c>
      <c r="E1327" s="238"/>
      <c r="F1327" s="238"/>
      <c r="G1327" s="238"/>
      <c r="H1327" s="236" t="s">
        <v>1644</v>
      </c>
      <c r="I1327" s="236"/>
      <c r="J1327" s="236"/>
      <c r="K1327" s="236" t="s">
        <v>1644</v>
      </c>
      <c r="L1327" s="236"/>
      <c r="M1327" s="236"/>
      <c r="N1327" s="237" t="s">
        <v>1159</v>
      </c>
      <c r="O1327" s="237"/>
      <c r="P1327" s="237"/>
      <c r="Q1327" s="237"/>
      <c r="R1327" s="237"/>
      <c r="S1327" s="118"/>
      <c r="T1327" s="118"/>
      <c r="U1327" s="118"/>
      <c r="V1327" s="118"/>
    </row>
    <row r="1328" spans="1:22" s="119" customFormat="1" ht="129.75" customHeight="1">
      <c r="A1328" s="236" t="s">
        <v>844</v>
      </c>
      <c r="B1328" s="236"/>
      <c r="C1328" s="236"/>
      <c r="D1328" s="238">
        <v>24791331</v>
      </c>
      <c r="E1328" s="238"/>
      <c r="F1328" s="238"/>
      <c r="G1328" s="238"/>
      <c r="H1328" s="236" t="s">
        <v>1645</v>
      </c>
      <c r="I1328" s="236"/>
      <c r="J1328" s="236"/>
      <c r="K1328" s="236" t="s">
        <v>1645</v>
      </c>
      <c r="L1328" s="236"/>
      <c r="M1328" s="236"/>
      <c r="N1328" s="237" t="s">
        <v>1159</v>
      </c>
      <c r="O1328" s="237"/>
      <c r="P1328" s="237"/>
      <c r="Q1328" s="237"/>
      <c r="R1328" s="237"/>
      <c r="S1328" s="118"/>
      <c r="T1328" s="118"/>
      <c r="U1328" s="118"/>
      <c r="V1328" s="118"/>
    </row>
    <row r="1329" spans="1:22" s="119" customFormat="1" ht="75.75" customHeight="1">
      <c r="A1329" s="236" t="s">
        <v>845</v>
      </c>
      <c r="B1329" s="236"/>
      <c r="C1329" s="236"/>
      <c r="D1329" s="238">
        <v>24791288</v>
      </c>
      <c r="E1329" s="238"/>
      <c r="F1329" s="238"/>
      <c r="G1329" s="238"/>
      <c r="H1329" s="236" t="s">
        <v>1646</v>
      </c>
      <c r="I1329" s="236"/>
      <c r="J1329" s="236"/>
      <c r="K1329" s="236" t="s">
        <v>1646</v>
      </c>
      <c r="L1329" s="236"/>
      <c r="M1329" s="236"/>
      <c r="N1329" s="237" t="s">
        <v>1159</v>
      </c>
      <c r="O1329" s="237"/>
      <c r="P1329" s="237"/>
      <c r="Q1329" s="237"/>
      <c r="R1329" s="237"/>
      <c r="S1329" s="118"/>
      <c r="T1329" s="118"/>
      <c r="U1329" s="118"/>
      <c r="V1329" s="118"/>
    </row>
    <row r="1330" spans="1:22" s="119" customFormat="1" ht="75.75" customHeight="1">
      <c r="A1330" s="236"/>
      <c r="B1330" s="236"/>
      <c r="C1330" s="236"/>
      <c r="D1330" s="238"/>
      <c r="E1330" s="238"/>
      <c r="F1330" s="238"/>
      <c r="G1330" s="238"/>
      <c r="H1330" s="236"/>
      <c r="I1330" s="236"/>
      <c r="J1330" s="236"/>
      <c r="K1330" s="236"/>
      <c r="L1330" s="236"/>
      <c r="M1330" s="236"/>
      <c r="N1330" s="237"/>
      <c r="O1330" s="237"/>
      <c r="P1330" s="237"/>
      <c r="Q1330" s="237"/>
      <c r="R1330" s="237"/>
      <c r="S1330" s="118"/>
      <c r="T1330" s="118"/>
      <c r="U1330" s="118"/>
      <c r="V1330" s="118"/>
    </row>
    <row r="1331" spans="1:22" s="119" customFormat="1" ht="126.75" customHeight="1">
      <c r="A1331" s="236" t="s">
        <v>846</v>
      </c>
      <c r="B1331" s="236"/>
      <c r="C1331" s="236"/>
      <c r="D1331" s="238">
        <v>26132489</v>
      </c>
      <c r="E1331" s="238"/>
      <c r="F1331" s="238"/>
      <c r="G1331" s="238"/>
      <c r="H1331" s="236" t="s">
        <v>1647</v>
      </c>
      <c r="I1331" s="236"/>
      <c r="J1331" s="236"/>
      <c r="K1331" s="236" t="s">
        <v>1647</v>
      </c>
      <c r="L1331" s="236"/>
      <c r="M1331" s="236"/>
      <c r="N1331" s="237" t="s">
        <v>1159</v>
      </c>
      <c r="O1331" s="237"/>
      <c r="P1331" s="237"/>
      <c r="Q1331" s="237"/>
      <c r="R1331" s="237"/>
      <c r="S1331" s="118"/>
      <c r="T1331" s="118"/>
      <c r="U1331" s="118"/>
      <c r="V1331" s="118"/>
    </row>
    <row r="1332" spans="1:22" s="119" customFormat="1" ht="75.75" customHeight="1">
      <c r="A1332" s="236" t="s">
        <v>1430</v>
      </c>
      <c r="B1332" s="236"/>
      <c r="C1332" s="236"/>
      <c r="D1332" s="238">
        <v>24791265</v>
      </c>
      <c r="E1332" s="238"/>
      <c r="F1332" s="238"/>
      <c r="G1332" s="238"/>
      <c r="H1332" s="236" t="s">
        <v>1648</v>
      </c>
      <c r="I1332" s="236"/>
      <c r="J1332" s="236"/>
      <c r="K1332" s="236" t="s">
        <v>1648</v>
      </c>
      <c r="L1332" s="236"/>
      <c r="M1332" s="236"/>
      <c r="N1332" s="237" t="s">
        <v>1159</v>
      </c>
      <c r="O1332" s="237"/>
      <c r="P1332" s="237"/>
      <c r="Q1332" s="237"/>
      <c r="R1332" s="237"/>
      <c r="S1332" s="118"/>
      <c r="T1332" s="118"/>
      <c r="U1332" s="118"/>
      <c r="V1332" s="118"/>
    </row>
    <row r="1333" spans="1:22" s="119" customFormat="1" ht="75.75" customHeight="1">
      <c r="A1333" s="236"/>
      <c r="B1333" s="236"/>
      <c r="C1333" s="236"/>
      <c r="D1333" s="238"/>
      <c r="E1333" s="238"/>
      <c r="F1333" s="238"/>
      <c r="G1333" s="238"/>
      <c r="H1333" s="236"/>
      <c r="I1333" s="236"/>
      <c r="J1333" s="236"/>
      <c r="K1333" s="236"/>
      <c r="L1333" s="236"/>
      <c r="M1333" s="236"/>
      <c r="N1333" s="237"/>
      <c r="O1333" s="237"/>
      <c r="P1333" s="237"/>
      <c r="Q1333" s="237"/>
      <c r="R1333" s="237"/>
      <c r="S1333" s="118"/>
      <c r="T1333" s="118"/>
      <c r="U1333" s="118"/>
      <c r="V1333" s="118"/>
    </row>
    <row r="1334" spans="1:22" s="119" customFormat="1" ht="3" customHeight="1">
      <c r="A1334" s="236"/>
      <c r="B1334" s="236"/>
      <c r="C1334" s="236"/>
      <c r="D1334" s="238"/>
      <c r="E1334" s="238"/>
      <c r="F1334" s="238"/>
      <c r="G1334" s="238"/>
      <c r="H1334" s="236"/>
      <c r="I1334" s="236"/>
      <c r="J1334" s="236"/>
      <c r="K1334" s="236"/>
      <c r="L1334" s="236"/>
      <c r="M1334" s="236"/>
      <c r="N1334" s="237"/>
      <c r="O1334" s="237"/>
      <c r="P1334" s="237"/>
      <c r="Q1334" s="237"/>
      <c r="R1334" s="237"/>
      <c r="S1334" s="118"/>
      <c r="T1334" s="118"/>
      <c r="U1334" s="118"/>
      <c r="V1334" s="118"/>
    </row>
    <row r="1335" spans="1:22" s="119" customFormat="1" ht="153" customHeight="1">
      <c r="A1335" s="236" t="s">
        <v>1431</v>
      </c>
      <c r="B1335" s="236"/>
      <c r="C1335" s="236"/>
      <c r="D1335" s="238">
        <v>24791207</v>
      </c>
      <c r="E1335" s="238"/>
      <c r="F1335" s="238"/>
      <c r="G1335" s="238"/>
      <c r="H1335" s="236" t="s">
        <v>1649</v>
      </c>
      <c r="I1335" s="236"/>
      <c r="J1335" s="236"/>
      <c r="K1335" s="236" t="s">
        <v>1649</v>
      </c>
      <c r="L1335" s="236"/>
      <c r="M1335" s="236"/>
      <c r="N1335" s="237" t="s">
        <v>1159</v>
      </c>
      <c r="O1335" s="237"/>
      <c r="P1335" s="237"/>
      <c r="Q1335" s="237"/>
      <c r="R1335" s="237"/>
      <c r="S1335" s="118"/>
      <c r="T1335" s="118"/>
      <c r="U1335" s="118"/>
      <c r="V1335" s="118"/>
    </row>
    <row r="1336" spans="1:22" s="119" customFormat="1" ht="75.75" customHeight="1">
      <c r="A1336" s="236" t="s">
        <v>1432</v>
      </c>
      <c r="B1336" s="236"/>
      <c r="C1336" s="236"/>
      <c r="D1336" s="238">
        <v>24791176</v>
      </c>
      <c r="E1336" s="238"/>
      <c r="F1336" s="238"/>
      <c r="G1336" s="238"/>
      <c r="H1336" s="236" t="s">
        <v>1650</v>
      </c>
      <c r="I1336" s="236"/>
      <c r="J1336" s="236"/>
      <c r="K1336" s="236" t="s">
        <v>1650</v>
      </c>
      <c r="L1336" s="236"/>
      <c r="M1336" s="236"/>
      <c r="N1336" s="237" t="s">
        <v>1159</v>
      </c>
      <c r="O1336" s="237"/>
      <c r="P1336" s="237"/>
      <c r="Q1336" s="237"/>
      <c r="R1336" s="237"/>
      <c r="S1336" s="118"/>
      <c r="T1336" s="118"/>
      <c r="U1336" s="118"/>
      <c r="V1336" s="118"/>
    </row>
    <row r="1337" spans="1:22" s="119" customFormat="1" ht="75.75" customHeight="1">
      <c r="A1337" s="236"/>
      <c r="B1337" s="236"/>
      <c r="C1337" s="236"/>
      <c r="D1337" s="238"/>
      <c r="E1337" s="238"/>
      <c r="F1337" s="238"/>
      <c r="G1337" s="238"/>
      <c r="H1337" s="236"/>
      <c r="I1337" s="236"/>
      <c r="J1337" s="236"/>
      <c r="K1337" s="236"/>
      <c r="L1337" s="236"/>
      <c r="M1337" s="236"/>
      <c r="N1337" s="237"/>
      <c r="O1337" s="237"/>
      <c r="P1337" s="237"/>
      <c r="Q1337" s="237"/>
      <c r="R1337" s="237"/>
      <c r="S1337" s="118"/>
      <c r="T1337" s="118"/>
      <c r="U1337" s="118"/>
      <c r="V1337" s="118"/>
    </row>
    <row r="1338" spans="1:22" s="119" customFormat="1" ht="153" customHeight="1">
      <c r="A1338" s="236" t="s">
        <v>1433</v>
      </c>
      <c r="B1338" s="236"/>
      <c r="C1338" s="236"/>
      <c r="D1338" s="238">
        <v>24791199</v>
      </c>
      <c r="E1338" s="238"/>
      <c r="F1338" s="238"/>
      <c r="G1338" s="238"/>
      <c r="H1338" s="236" t="s">
        <v>1651</v>
      </c>
      <c r="I1338" s="236"/>
      <c r="J1338" s="236"/>
      <c r="K1338" s="236" t="s">
        <v>1651</v>
      </c>
      <c r="L1338" s="236"/>
      <c r="M1338" s="236"/>
      <c r="N1338" s="237" t="s">
        <v>1159</v>
      </c>
      <c r="O1338" s="237"/>
      <c r="P1338" s="237"/>
      <c r="Q1338" s="237"/>
      <c r="R1338" s="237"/>
      <c r="S1338" s="118"/>
      <c r="T1338" s="118"/>
      <c r="U1338" s="118"/>
      <c r="V1338" s="118"/>
    </row>
    <row r="1339" spans="1:22" s="119" customFormat="1" ht="75.75" customHeight="1">
      <c r="A1339" s="236" t="s">
        <v>1434</v>
      </c>
      <c r="B1339" s="236"/>
      <c r="C1339" s="236"/>
      <c r="D1339" s="238">
        <v>24791229</v>
      </c>
      <c r="E1339" s="238"/>
      <c r="F1339" s="238"/>
      <c r="G1339" s="238"/>
      <c r="H1339" s="236" t="s">
        <v>1652</v>
      </c>
      <c r="I1339" s="236"/>
      <c r="J1339" s="236"/>
      <c r="K1339" s="236" t="s">
        <v>1652</v>
      </c>
      <c r="L1339" s="236"/>
      <c r="M1339" s="236"/>
      <c r="N1339" s="237" t="s">
        <v>1159</v>
      </c>
      <c r="O1339" s="237"/>
      <c r="P1339" s="237"/>
      <c r="Q1339" s="237"/>
      <c r="R1339" s="237"/>
      <c r="S1339" s="118"/>
      <c r="T1339" s="118"/>
      <c r="U1339" s="118"/>
      <c r="V1339" s="118"/>
    </row>
    <row r="1340" spans="1:22" s="119" customFormat="1" ht="75.75" customHeight="1">
      <c r="A1340" s="236"/>
      <c r="B1340" s="236"/>
      <c r="C1340" s="236"/>
      <c r="D1340" s="238"/>
      <c r="E1340" s="238"/>
      <c r="F1340" s="238"/>
      <c r="G1340" s="238"/>
      <c r="H1340" s="236"/>
      <c r="I1340" s="236"/>
      <c r="J1340" s="236"/>
      <c r="K1340" s="236"/>
      <c r="L1340" s="236"/>
      <c r="M1340" s="236"/>
      <c r="N1340" s="237"/>
      <c r="O1340" s="237"/>
      <c r="P1340" s="237"/>
      <c r="Q1340" s="237"/>
      <c r="R1340" s="237"/>
      <c r="S1340" s="118"/>
      <c r="T1340" s="118"/>
      <c r="U1340" s="118"/>
      <c r="V1340" s="118"/>
    </row>
    <row r="1341" spans="1:22" s="119" customFormat="1" ht="75.75" customHeight="1">
      <c r="A1341" s="236" t="s">
        <v>1435</v>
      </c>
      <c r="B1341" s="236"/>
      <c r="C1341" s="236"/>
      <c r="D1341" s="238">
        <v>24791242</v>
      </c>
      <c r="E1341" s="238"/>
      <c r="F1341" s="238"/>
      <c r="G1341" s="238"/>
      <c r="H1341" s="236" t="s">
        <v>1653</v>
      </c>
      <c r="I1341" s="236"/>
      <c r="J1341" s="236"/>
      <c r="K1341" s="236" t="s">
        <v>1653</v>
      </c>
      <c r="L1341" s="236"/>
      <c r="M1341" s="236"/>
      <c r="N1341" s="237" t="s">
        <v>1159</v>
      </c>
      <c r="O1341" s="237"/>
      <c r="P1341" s="237"/>
      <c r="Q1341" s="237"/>
      <c r="R1341" s="237"/>
      <c r="S1341" s="118"/>
      <c r="T1341" s="118"/>
      <c r="U1341" s="118"/>
      <c r="V1341" s="118"/>
    </row>
    <row r="1342" spans="1:22" s="119" customFormat="1" ht="75.75" customHeight="1">
      <c r="A1342" s="236"/>
      <c r="B1342" s="236"/>
      <c r="C1342" s="236"/>
      <c r="D1342" s="238"/>
      <c r="E1342" s="238"/>
      <c r="F1342" s="238"/>
      <c r="G1342" s="238"/>
      <c r="H1342" s="236"/>
      <c r="I1342" s="236"/>
      <c r="J1342" s="236"/>
      <c r="K1342" s="236"/>
      <c r="L1342" s="236"/>
      <c r="M1342" s="236"/>
      <c r="N1342" s="237"/>
      <c r="O1342" s="237"/>
      <c r="P1342" s="237"/>
      <c r="Q1342" s="237"/>
      <c r="R1342" s="237"/>
      <c r="S1342" s="118"/>
      <c r="T1342" s="118"/>
      <c r="U1342" s="118"/>
      <c r="V1342" s="118"/>
    </row>
    <row r="1343" spans="1:22" s="119" customFormat="1" ht="4.5" customHeight="1">
      <c r="A1343" s="236"/>
      <c r="B1343" s="236"/>
      <c r="C1343" s="236"/>
      <c r="D1343" s="238"/>
      <c r="E1343" s="238"/>
      <c r="F1343" s="238"/>
      <c r="G1343" s="238"/>
      <c r="H1343" s="236"/>
      <c r="I1343" s="236"/>
      <c r="J1343" s="236"/>
      <c r="K1343" s="236"/>
      <c r="L1343" s="236"/>
      <c r="M1343" s="236"/>
      <c r="N1343" s="237"/>
      <c r="O1343" s="237"/>
      <c r="P1343" s="237"/>
      <c r="Q1343" s="237"/>
      <c r="R1343" s="237"/>
      <c r="S1343" s="118"/>
      <c r="T1343" s="118"/>
      <c r="U1343" s="118"/>
      <c r="V1343" s="118"/>
    </row>
    <row r="1344" spans="1:22" s="119" customFormat="1" ht="75.75" customHeight="1">
      <c r="A1344" s="236" t="s">
        <v>1436</v>
      </c>
      <c r="B1344" s="236"/>
      <c r="C1344" s="236"/>
      <c r="D1344" s="238">
        <v>24791348</v>
      </c>
      <c r="E1344" s="238"/>
      <c r="F1344" s="238"/>
      <c r="G1344" s="238"/>
      <c r="H1344" s="236" t="s">
        <v>1654</v>
      </c>
      <c r="I1344" s="236"/>
      <c r="J1344" s="236"/>
      <c r="K1344" s="236" t="s">
        <v>1654</v>
      </c>
      <c r="L1344" s="236"/>
      <c r="M1344" s="236"/>
      <c r="N1344" s="237" t="s">
        <v>1159</v>
      </c>
      <c r="O1344" s="237"/>
      <c r="P1344" s="237"/>
      <c r="Q1344" s="237"/>
      <c r="R1344" s="237"/>
      <c r="S1344" s="118"/>
      <c r="T1344" s="118"/>
      <c r="U1344" s="118"/>
      <c r="V1344" s="118"/>
    </row>
    <row r="1345" spans="1:22" s="119" customFormat="1" ht="75.75" customHeight="1">
      <c r="A1345" s="236"/>
      <c r="B1345" s="236"/>
      <c r="C1345" s="236"/>
      <c r="D1345" s="238"/>
      <c r="E1345" s="238"/>
      <c r="F1345" s="238"/>
      <c r="G1345" s="238"/>
      <c r="H1345" s="236"/>
      <c r="I1345" s="236"/>
      <c r="J1345" s="236"/>
      <c r="K1345" s="236"/>
      <c r="L1345" s="236"/>
      <c r="M1345" s="236"/>
      <c r="N1345" s="237"/>
      <c r="O1345" s="237"/>
      <c r="P1345" s="237"/>
      <c r="Q1345" s="237"/>
      <c r="R1345" s="237"/>
      <c r="S1345" s="118"/>
      <c r="T1345" s="118"/>
      <c r="U1345" s="118"/>
      <c r="V1345" s="118"/>
    </row>
    <row r="1346" spans="1:22" s="119" customFormat="1" ht="75.75" customHeight="1">
      <c r="A1346" s="236" t="s">
        <v>1437</v>
      </c>
      <c r="B1346" s="236"/>
      <c r="C1346" s="236"/>
      <c r="D1346" s="238">
        <v>24791182</v>
      </c>
      <c r="E1346" s="238"/>
      <c r="F1346" s="238"/>
      <c r="G1346" s="238"/>
      <c r="H1346" s="236" t="s">
        <v>1655</v>
      </c>
      <c r="I1346" s="236"/>
      <c r="J1346" s="236"/>
      <c r="K1346" s="236" t="s">
        <v>1655</v>
      </c>
      <c r="L1346" s="236"/>
      <c r="M1346" s="236"/>
      <c r="N1346" s="237" t="s">
        <v>1159</v>
      </c>
      <c r="O1346" s="237"/>
      <c r="P1346" s="237"/>
      <c r="Q1346" s="237"/>
      <c r="R1346" s="237"/>
      <c r="S1346" s="118"/>
      <c r="T1346" s="118"/>
      <c r="U1346" s="118"/>
      <c r="V1346" s="118"/>
    </row>
    <row r="1347" spans="1:22" s="119" customFormat="1" ht="75.75" customHeight="1">
      <c r="A1347" s="236"/>
      <c r="B1347" s="236"/>
      <c r="C1347" s="236"/>
      <c r="D1347" s="238"/>
      <c r="E1347" s="238"/>
      <c r="F1347" s="238"/>
      <c r="G1347" s="238"/>
      <c r="H1347" s="236"/>
      <c r="I1347" s="236"/>
      <c r="J1347" s="236"/>
      <c r="K1347" s="236"/>
      <c r="L1347" s="236"/>
      <c r="M1347" s="236"/>
      <c r="N1347" s="237"/>
      <c r="O1347" s="237"/>
      <c r="P1347" s="237"/>
      <c r="Q1347" s="237"/>
      <c r="R1347" s="237"/>
      <c r="S1347" s="118"/>
      <c r="T1347" s="118"/>
      <c r="U1347" s="118"/>
      <c r="V1347" s="118"/>
    </row>
    <row r="1348" spans="1:22" s="119" customFormat="1" ht="75.75" customHeight="1">
      <c r="A1348" s="236" t="s">
        <v>421</v>
      </c>
      <c r="B1348" s="236"/>
      <c r="C1348" s="236"/>
      <c r="D1348" s="238">
        <v>24791271</v>
      </c>
      <c r="E1348" s="238"/>
      <c r="F1348" s="238"/>
      <c r="G1348" s="238"/>
      <c r="H1348" s="236" t="s">
        <v>1661</v>
      </c>
      <c r="I1348" s="236"/>
      <c r="J1348" s="236"/>
      <c r="K1348" s="236" t="s">
        <v>1661</v>
      </c>
      <c r="L1348" s="236"/>
      <c r="M1348" s="236"/>
      <c r="N1348" s="237" t="s">
        <v>1159</v>
      </c>
      <c r="O1348" s="237"/>
      <c r="P1348" s="237"/>
      <c r="Q1348" s="237"/>
      <c r="R1348" s="237"/>
      <c r="S1348" s="118"/>
      <c r="T1348" s="118"/>
      <c r="U1348" s="118"/>
      <c r="V1348" s="118"/>
    </row>
    <row r="1349" spans="1:22" s="119" customFormat="1" ht="101.25" customHeight="1">
      <c r="A1349" s="236"/>
      <c r="B1349" s="236"/>
      <c r="C1349" s="236"/>
      <c r="D1349" s="238"/>
      <c r="E1349" s="238"/>
      <c r="F1349" s="238"/>
      <c r="G1349" s="238"/>
      <c r="H1349" s="236"/>
      <c r="I1349" s="236"/>
      <c r="J1349" s="236"/>
      <c r="K1349" s="236"/>
      <c r="L1349" s="236"/>
      <c r="M1349" s="236"/>
      <c r="N1349" s="237"/>
      <c r="O1349" s="237"/>
      <c r="P1349" s="237"/>
      <c r="Q1349" s="237"/>
      <c r="R1349" s="237"/>
      <c r="S1349" s="118"/>
      <c r="T1349" s="118"/>
      <c r="U1349" s="118"/>
      <c r="V1349" s="118"/>
    </row>
    <row r="1350" spans="1:22" s="119" customFormat="1" ht="75.75" customHeight="1">
      <c r="A1350" s="250" t="s">
        <v>1022</v>
      </c>
      <c r="B1350" s="250"/>
      <c r="C1350" s="250"/>
      <c r="D1350" s="238">
        <v>25034260</v>
      </c>
      <c r="E1350" s="238"/>
      <c r="F1350" s="238"/>
      <c r="G1350" s="238"/>
      <c r="H1350" s="236" t="s">
        <v>855</v>
      </c>
      <c r="I1350" s="236"/>
      <c r="J1350" s="236"/>
      <c r="K1350" s="236" t="s">
        <v>855</v>
      </c>
      <c r="L1350" s="236"/>
      <c r="M1350" s="236"/>
      <c r="N1350" s="238" t="s">
        <v>856</v>
      </c>
      <c r="O1350" s="238"/>
      <c r="P1350" s="238"/>
      <c r="Q1350" s="238"/>
      <c r="R1350" s="238"/>
      <c r="S1350" s="118"/>
      <c r="T1350" s="118"/>
      <c r="U1350" s="118"/>
      <c r="V1350" s="118"/>
    </row>
    <row r="1351" spans="1:22" s="119" customFormat="1" ht="40.5" customHeight="1">
      <c r="A1351" s="250"/>
      <c r="B1351" s="250"/>
      <c r="C1351" s="250"/>
      <c r="D1351" s="238"/>
      <c r="E1351" s="238"/>
      <c r="F1351" s="238"/>
      <c r="G1351" s="238"/>
      <c r="H1351" s="236"/>
      <c r="I1351" s="236"/>
      <c r="J1351" s="236"/>
      <c r="K1351" s="236"/>
      <c r="L1351" s="236"/>
      <c r="M1351" s="236"/>
      <c r="N1351" s="238"/>
      <c r="O1351" s="238"/>
      <c r="P1351" s="238"/>
      <c r="Q1351" s="238"/>
      <c r="R1351" s="238"/>
      <c r="S1351" s="118"/>
      <c r="T1351" s="118"/>
      <c r="U1351" s="118"/>
      <c r="V1351" s="118"/>
    </row>
    <row r="1352" spans="1:22" s="119" customFormat="1" ht="75.75" customHeight="1" hidden="1">
      <c r="A1352" s="250"/>
      <c r="B1352" s="250"/>
      <c r="C1352" s="250"/>
      <c r="D1352" s="238"/>
      <c r="E1352" s="238"/>
      <c r="F1352" s="238"/>
      <c r="G1352" s="238"/>
      <c r="H1352" s="236"/>
      <c r="I1352" s="236"/>
      <c r="J1352" s="236"/>
      <c r="K1352" s="236"/>
      <c r="L1352" s="236"/>
      <c r="M1352" s="236"/>
      <c r="N1352" s="238"/>
      <c r="O1352" s="238"/>
      <c r="P1352" s="238"/>
      <c r="Q1352" s="238"/>
      <c r="R1352" s="238"/>
      <c r="S1352" s="118"/>
      <c r="T1352" s="118"/>
      <c r="U1352" s="118"/>
      <c r="V1352" s="118"/>
    </row>
    <row r="1353" spans="1:22" s="119" customFormat="1" ht="75.75" customHeight="1">
      <c r="A1353" s="236" t="s">
        <v>1438</v>
      </c>
      <c r="B1353" s="236"/>
      <c r="C1353" s="236"/>
      <c r="D1353" s="238">
        <v>25046701</v>
      </c>
      <c r="E1353" s="238"/>
      <c r="F1353" s="238"/>
      <c r="G1353" s="238"/>
      <c r="H1353" s="236" t="s">
        <v>857</v>
      </c>
      <c r="I1353" s="236"/>
      <c r="J1353" s="236"/>
      <c r="K1353" s="236" t="s">
        <v>857</v>
      </c>
      <c r="L1353" s="236"/>
      <c r="M1353" s="236"/>
      <c r="N1353" s="237" t="s">
        <v>1159</v>
      </c>
      <c r="O1353" s="237"/>
      <c r="P1353" s="237"/>
      <c r="Q1353" s="237"/>
      <c r="R1353" s="237"/>
      <c r="S1353" s="118"/>
      <c r="T1353" s="118"/>
      <c r="U1353" s="118"/>
      <c r="V1353" s="118"/>
    </row>
    <row r="1354" spans="1:22" s="119" customFormat="1" ht="75.75" customHeight="1">
      <c r="A1354" s="236"/>
      <c r="B1354" s="236"/>
      <c r="C1354" s="236"/>
      <c r="D1354" s="238"/>
      <c r="E1354" s="238"/>
      <c r="F1354" s="238"/>
      <c r="G1354" s="238"/>
      <c r="H1354" s="236"/>
      <c r="I1354" s="236"/>
      <c r="J1354" s="236"/>
      <c r="K1354" s="236"/>
      <c r="L1354" s="236"/>
      <c r="M1354" s="236"/>
      <c r="N1354" s="237"/>
      <c r="O1354" s="237"/>
      <c r="P1354" s="237"/>
      <c r="Q1354" s="237"/>
      <c r="R1354" s="237"/>
      <c r="S1354" s="118"/>
      <c r="T1354" s="118"/>
      <c r="U1354" s="118"/>
      <c r="V1354" s="118"/>
    </row>
    <row r="1355" spans="1:22" s="119" customFormat="1" ht="15.75" customHeight="1">
      <c r="A1355" s="236"/>
      <c r="B1355" s="236"/>
      <c r="C1355" s="236"/>
      <c r="D1355" s="238"/>
      <c r="E1355" s="238"/>
      <c r="F1355" s="238"/>
      <c r="G1355" s="238"/>
      <c r="H1355" s="236"/>
      <c r="I1355" s="236"/>
      <c r="J1355" s="236"/>
      <c r="K1355" s="236"/>
      <c r="L1355" s="236"/>
      <c r="M1355" s="236"/>
      <c r="N1355" s="237"/>
      <c r="O1355" s="237"/>
      <c r="P1355" s="237"/>
      <c r="Q1355" s="237"/>
      <c r="R1355" s="237"/>
      <c r="S1355" s="118"/>
      <c r="T1355" s="118"/>
      <c r="U1355" s="118"/>
      <c r="V1355" s="118"/>
    </row>
    <row r="1356" spans="1:22" s="119" customFormat="1" ht="75.75" customHeight="1" hidden="1">
      <c r="A1356" s="236"/>
      <c r="B1356" s="236"/>
      <c r="C1356" s="236"/>
      <c r="D1356" s="238"/>
      <c r="E1356" s="238"/>
      <c r="F1356" s="238"/>
      <c r="G1356" s="238"/>
      <c r="H1356" s="236"/>
      <c r="I1356" s="236"/>
      <c r="J1356" s="236"/>
      <c r="K1356" s="236"/>
      <c r="L1356" s="236"/>
      <c r="M1356" s="236"/>
      <c r="N1356" s="237"/>
      <c r="O1356" s="237"/>
      <c r="P1356" s="237"/>
      <c r="Q1356" s="237"/>
      <c r="R1356" s="237"/>
      <c r="S1356" s="118"/>
      <c r="T1356" s="118"/>
      <c r="U1356" s="118"/>
      <c r="V1356" s="118"/>
    </row>
    <row r="1357" spans="1:22" s="119" customFormat="1" ht="75.75" customHeight="1">
      <c r="A1357" s="236" t="s">
        <v>1439</v>
      </c>
      <c r="B1357" s="236"/>
      <c r="C1357" s="236"/>
      <c r="D1357" s="238">
        <v>25046405</v>
      </c>
      <c r="E1357" s="238"/>
      <c r="F1357" s="238"/>
      <c r="G1357" s="238"/>
      <c r="H1357" s="236" t="s">
        <v>858</v>
      </c>
      <c r="I1357" s="236"/>
      <c r="J1357" s="236"/>
      <c r="K1357" s="236" t="s">
        <v>858</v>
      </c>
      <c r="L1357" s="236"/>
      <c r="M1357" s="236"/>
      <c r="N1357" s="237" t="s">
        <v>1159</v>
      </c>
      <c r="O1357" s="237"/>
      <c r="P1357" s="237"/>
      <c r="Q1357" s="237"/>
      <c r="R1357" s="237"/>
      <c r="S1357" s="118"/>
      <c r="T1357" s="118"/>
      <c r="U1357" s="118"/>
      <c r="V1357" s="118"/>
    </row>
    <row r="1358" spans="1:22" s="119" customFormat="1" ht="75.75" customHeight="1">
      <c r="A1358" s="236"/>
      <c r="B1358" s="236"/>
      <c r="C1358" s="236"/>
      <c r="D1358" s="238"/>
      <c r="E1358" s="238"/>
      <c r="F1358" s="238"/>
      <c r="G1358" s="238"/>
      <c r="H1358" s="236"/>
      <c r="I1358" s="236"/>
      <c r="J1358" s="236"/>
      <c r="K1358" s="236"/>
      <c r="L1358" s="236"/>
      <c r="M1358" s="236"/>
      <c r="N1358" s="237"/>
      <c r="O1358" s="237"/>
      <c r="P1358" s="237"/>
      <c r="Q1358" s="237"/>
      <c r="R1358" s="237"/>
      <c r="S1358" s="118"/>
      <c r="T1358" s="118"/>
      <c r="U1358" s="118"/>
      <c r="V1358" s="118"/>
    </row>
    <row r="1359" spans="1:22" s="119" customFormat="1" ht="9" customHeight="1">
      <c r="A1359" s="236"/>
      <c r="B1359" s="236"/>
      <c r="C1359" s="236"/>
      <c r="D1359" s="238"/>
      <c r="E1359" s="238"/>
      <c r="F1359" s="238"/>
      <c r="G1359" s="238"/>
      <c r="H1359" s="236"/>
      <c r="I1359" s="236"/>
      <c r="J1359" s="236"/>
      <c r="K1359" s="236"/>
      <c r="L1359" s="236"/>
      <c r="M1359" s="236"/>
      <c r="N1359" s="237"/>
      <c r="O1359" s="237"/>
      <c r="P1359" s="237"/>
      <c r="Q1359" s="237"/>
      <c r="R1359" s="237"/>
      <c r="S1359" s="118"/>
      <c r="T1359" s="118"/>
      <c r="U1359" s="118"/>
      <c r="V1359" s="118"/>
    </row>
    <row r="1360" spans="1:22" s="119" customFormat="1" ht="75.75" customHeight="1">
      <c r="A1360" s="236" t="s">
        <v>1440</v>
      </c>
      <c r="B1360" s="236"/>
      <c r="C1360" s="236"/>
      <c r="D1360" s="238">
        <v>26133477</v>
      </c>
      <c r="E1360" s="238"/>
      <c r="F1360" s="238"/>
      <c r="G1360" s="238"/>
      <c r="H1360" s="236" t="s">
        <v>859</v>
      </c>
      <c r="I1360" s="236"/>
      <c r="J1360" s="236"/>
      <c r="K1360" s="236" t="s">
        <v>859</v>
      </c>
      <c r="L1360" s="236"/>
      <c r="M1360" s="236"/>
      <c r="N1360" s="237" t="s">
        <v>1159</v>
      </c>
      <c r="O1360" s="237"/>
      <c r="P1360" s="237"/>
      <c r="Q1360" s="237"/>
      <c r="R1360" s="237"/>
      <c r="S1360" s="118"/>
      <c r="T1360" s="118"/>
      <c r="U1360" s="118"/>
      <c r="V1360" s="118"/>
    </row>
    <row r="1361" spans="1:22" s="119" customFormat="1" ht="58.5" customHeight="1">
      <c r="A1361" s="236"/>
      <c r="B1361" s="236"/>
      <c r="C1361" s="236"/>
      <c r="D1361" s="238"/>
      <c r="E1361" s="238"/>
      <c r="F1361" s="238"/>
      <c r="G1361" s="238"/>
      <c r="H1361" s="236"/>
      <c r="I1361" s="236"/>
      <c r="J1361" s="236"/>
      <c r="K1361" s="236"/>
      <c r="L1361" s="236"/>
      <c r="M1361" s="236"/>
      <c r="N1361" s="237"/>
      <c r="O1361" s="237"/>
      <c r="P1361" s="237"/>
      <c r="Q1361" s="237"/>
      <c r="R1361" s="237"/>
      <c r="S1361" s="118"/>
      <c r="T1361" s="118"/>
      <c r="U1361" s="118"/>
      <c r="V1361" s="118"/>
    </row>
    <row r="1362" spans="1:22" s="119" customFormat="1" ht="75.75" customHeight="1" hidden="1">
      <c r="A1362" s="236"/>
      <c r="B1362" s="236"/>
      <c r="C1362" s="236"/>
      <c r="D1362" s="238"/>
      <c r="E1362" s="238"/>
      <c r="F1362" s="238"/>
      <c r="G1362" s="238"/>
      <c r="H1362" s="236"/>
      <c r="I1362" s="236"/>
      <c r="J1362" s="236"/>
      <c r="K1362" s="236"/>
      <c r="L1362" s="236"/>
      <c r="M1362" s="236"/>
      <c r="N1362" s="237"/>
      <c r="O1362" s="237"/>
      <c r="P1362" s="237"/>
      <c r="Q1362" s="237"/>
      <c r="R1362" s="237"/>
      <c r="S1362" s="118"/>
      <c r="T1362" s="118"/>
      <c r="U1362" s="118"/>
      <c r="V1362" s="118"/>
    </row>
    <row r="1363" spans="1:22" s="119" customFormat="1" ht="75.75" customHeight="1" hidden="1">
      <c r="A1363" s="236"/>
      <c r="B1363" s="236"/>
      <c r="C1363" s="236"/>
      <c r="D1363" s="238"/>
      <c r="E1363" s="238"/>
      <c r="F1363" s="238"/>
      <c r="G1363" s="238"/>
      <c r="H1363" s="236"/>
      <c r="I1363" s="236"/>
      <c r="J1363" s="236"/>
      <c r="K1363" s="236"/>
      <c r="L1363" s="236"/>
      <c r="M1363" s="236"/>
      <c r="N1363" s="237"/>
      <c r="O1363" s="237"/>
      <c r="P1363" s="237"/>
      <c r="Q1363" s="237"/>
      <c r="R1363" s="237"/>
      <c r="S1363" s="118"/>
      <c r="T1363" s="118"/>
      <c r="U1363" s="118"/>
      <c r="V1363" s="118"/>
    </row>
    <row r="1364" spans="1:22" s="119" customFormat="1" ht="75.75" customHeight="1">
      <c r="A1364" s="236" t="s">
        <v>1441</v>
      </c>
      <c r="B1364" s="236"/>
      <c r="C1364" s="236"/>
      <c r="D1364" s="238">
        <v>33467923</v>
      </c>
      <c r="E1364" s="238"/>
      <c r="F1364" s="238"/>
      <c r="G1364" s="238"/>
      <c r="H1364" s="236" t="s">
        <v>860</v>
      </c>
      <c r="I1364" s="236"/>
      <c r="J1364" s="236"/>
      <c r="K1364" s="236" t="s">
        <v>860</v>
      </c>
      <c r="L1364" s="236"/>
      <c r="M1364" s="236"/>
      <c r="N1364" s="237" t="s">
        <v>1159</v>
      </c>
      <c r="O1364" s="237"/>
      <c r="P1364" s="237"/>
      <c r="Q1364" s="237"/>
      <c r="R1364" s="237"/>
      <c r="S1364" s="118"/>
      <c r="T1364" s="118"/>
      <c r="U1364" s="118"/>
      <c r="V1364" s="118"/>
    </row>
    <row r="1365" spans="1:22" s="119" customFormat="1" ht="75.75" customHeight="1">
      <c r="A1365" s="236"/>
      <c r="B1365" s="236"/>
      <c r="C1365" s="236"/>
      <c r="D1365" s="238"/>
      <c r="E1365" s="238"/>
      <c r="F1365" s="238"/>
      <c r="G1365" s="238"/>
      <c r="H1365" s="236"/>
      <c r="I1365" s="236"/>
      <c r="J1365" s="236"/>
      <c r="K1365" s="236"/>
      <c r="L1365" s="236"/>
      <c r="M1365" s="236"/>
      <c r="N1365" s="237"/>
      <c r="O1365" s="237"/>
      <c r="P1365" s="237"/>
      <c r="Q1365" s="237"/>
      <c r="R1365" s="237"/>
      <c r="S1365" s="118"/>
      <c r="T1365" s="118"/>
      <c r="U1365" s="118"/>
      <c r="V1365" s="118"/>
    </row>
    <row r="1366" spans="1:22" s="119" customFormat="1" ht="13.5" customHeight="1">
      <c r="A1366" s="236"/>
      <c r="B1366" s="236"/>
      <c r="C1366" s="236"/>
      <c r="D1366" s="238"/>
      <c r="E1366" s="238"/>
      <c r="F1366" s="238"/>
      <c r="G1366" s="238"/>
      <c r="H1366" s="236"/>
      <c r="I1366" s="236"/>
      <c r="J1366" s="236"/>
      <c r="K1366" s="236"/>
      <c r="L1366" s="236"/>
      <c r="M1366" s="236"/>
      <c r="N1366" s="237"/>
      <c r="O1366" s="237"/>
      <c r="P1366" s="237"/>
      <c r="Q1366" s="237"/>
      <c r="R1366" s="237"/>
      <c r="S1366" s="118"/>
      <c r="T1366" s="118"/>
      <c r="U1366" s="118"/>
      <c r="V1366" s="118"/>
    </row>
    <row r="1367" spans="1:22" s="119" customFormat="1" ht="75.75" customHeight="1" hidden="1">
      <c r="A1367" s="236"/>
      <c r="B1367" s="236"/>
      <c r="C1367" s="236"/>
      <c r="D1367" s="238"/>
      <c r="E1367" s="238"/>
      <c r="F1367" s="238"/>
      <c r="G1367" s="238"/>
      <c r="H1367" s="236"/>
      <c r="I1367" s="236"/>
      <c r="J1367" s="236"/>
      <c r="K1367" s="236"/>
      <c r="L1367" s="236"/>
      <c r="M1367" s="236"/>
      <c r="N1367" s="237"/>
      <c r="O1367" s="237"/>
      <c r="P1367" s="237"/>
      <c r="Q1367" s="237"/>
      <c r="R1367" s="237"/>
      <c r="S1367" s="118"/>
      <c r="T1367" s="118"/>
      <c r="U1367" s="118"/>
      <c r="V1367" s="118"/>
    </row>
    <row r="1368" spans="1:22" s="119" customFormat="1" ht="75.75" customHeight="1">
      <c r="A1368" s="236" t="s">
        <v>861</v>
      </c>
      <c r="B1368" s="236"/>
      <c r="C1368" s="236"/>
      <c r="D1368" s="238">
        <v>33490418</v>
      </c>
      <c r="E1368" s="238"/>
      <c r="F1368" s="238"/>
      <c r="G1368" s="238"/>
      <c r="H1368" s="236" t="s">
        <v>862</v>
      </c>
      <c r="I1368" s="236"/>
      <c r="J1368" s="236"/>
      <c r="K1368" s="236" t="s">
        <v>862</v>
      </c>
      <c r="L1368" s="236"/>
      <c r="M1368" s="236"/>
      <c r="N1368" s="237" t="s">
        <v>1159</v>
      </c>
      <c r="O1368" s="237"/>
      <c r="P1368" s="237"/>
      <c r="Q1368" s="237"/>
      <c r="R1368" s="237"/>
      <c r="S1368" s="118"/>
      <c r="T1368" s="118"/>
      <c r="U1368" s="118"/>
      <c r="V1368" s="118"/>
    </row>
    <row r="1369" spans="1:22" s="119" customFormat="1" ht="75.75" customHeight="1">
      <c r="A1369" s="236"/>
      <c r="B1369" s="236"/>
      <c r="C1369" s="236"/>
      <c r="D1369" s="238"/>
      <c r="E1369" s="238"/>
      <c r="F1369" s="238"/>
      <c r="G1369" s="238"/>
      <c r="H1369" s="236"/>
      <c r="I1369" s="236"/>
      <c r="J1369" s="236"/>
      <c r="K1369" s="236"/>
      <c r="L1369" s="236"/>
      <c r="M1369" s="236"/>
      <c r="N1369" s="237"/>
      <c r="O1369" s="237"/>
      <c r="P1369" s="237"/>
      <c r="Q1369" s="237"/>
      <c r="R1369" s="237"/>
      <c r="S1369" s="118"/>
      <c r="T1369" s="118"/>
      <c r="U1369" s="118"/>
      <c r="V1369" s="118"/>
    </row>
    <row r="1370" spans="1:22" s="119" customFormat="1" ht="18" customHeight="1">
      <c r="A1370" s="236"/>
      <c r="B1370" s="236"/>
      <c r="C1370" s="236"/>
      <c r="D1370" s="238"/>
      <c r="E1370" s="238"/>
      <c r="F1370" s="238"/>
      <c r="G1370" s="238"/>
      <c r="H1370" s="236"/>
      <c r="I1370" s="236"/>
      <c r="J1370" s="236"/>
      <c r="K1370" s="236"/>
      <c r="L1370" s="236"/>
      <c r="M1370" s="236"/>
      <c r="N1370" s="237"/>
      <c r="O1370" s="237"/>
      <c r="P1370" s="237"/>
      <c r="Q1370" s="237"/>
      <c r="R1370" s="237"/>
      <c r="S1370" s="118"/>
      <c r="T1370" s="118"/>
      <c r="U1370" s="118"/>
      <c r="V1370" s="118"/>
    </row>
    <row r="1371" spans="1:22" s="119" customFormat="1" ht="75.75" customHeight="1" hidden="1">
      <c r="A1371" s="236"/>
      <c r="B1371" s="236"/>
      <c r="C1371" s="236"/>
      <c r="D1371" s="238"/>
      <c r="E1371" s="238"/>
      <c r="F1371" s="238"/>
      <c r="G1371" s="238"/>
      <c r="H1371" s="236"/>
      <c r="I1371" s="236"/>
      <c r="J1371" s="236"/>
      <c r="K1371" s="236"/>
      <c r="L1371" s="236"/>
      <c r="M1371" s="236"/>
      <c r="N1371" s="237"/>
      <c r="O1371" s="237"/>
      <c r="P1371" s="237"/>
      <c r="Q1371" s="237"/>
      <c r="R1371" s="237"/>
      <c r="S1371" s="118"/>
      <c r="T1371" s="118"/>
      <c r="U1371" s="118"/>
      <c r="V1371" s="118"/>
    </row>
    <row r="1372" spans="1:22" s="119" customFormat="1" ht="75.75" customHeight="1" hidden="1">
      <c r="A1372" s="236"/>
      <c r="B1372" s="236"/>
      <c r="C1372" s="236"/>
      <c r="D1372" s="238"/>
      <c r="E1372" s="238"/>
      <c r="F1372" s="238"/>
      <c r="G1372" s="238"/>
      <c r="H1372" s="236"/>
      <c r="I1372" s="236"/>
      <c r="J1372" s="236"/>
      <c r="K1372" s="236"/>
      <c r="L1372" s="236"/>
      <c r="M1372" s="236"/>
      <c r="N1372" s="237"/>
      <c r="O1372" s="237"/>
      <c r="P1372" s="237"/>
      <c r="Q1372" s="237"/>
      <c r="R1372" s="237"/>
      <c r="S1372" s="118"/>
      <c r="T1372" s="118"/>
      <c r="U1372" s="118"/>
      <c r="V1372" s="118"/>
    </row>
    <row r="1373" spans="1:22" s="119" customFormat="1" ht="75.75" customHeight="1">
      <c r="A1373" s="236" t="s">
        <v>863</v>
      </c>
      <c r="B1373" s="236"/>
      <c r="C1373" s="236"/>
      <c r="D1373" s="238">
        <v>22476588</v>
      </c>
      <c r="E1373" s="238"/>
      <c r="F1373" s="238"/>
      <c r="G1373" s="238"/>
      <c r="H1373" s="236" t="s">
        <v>864</v>
      </c>
      <c r="I1373" s="236"/>
      <c r="J1373" s="236"/>
      <c r="K1373" s="236" t="s">
        <v>864</v>
      </c>
      <c r="L1373" s="236"/>
      <c r="M1373" s="236"/>
      <c r="N1373" s="237" t="s">
        <v>1159</v>
      </c>
      <c r="O1373" s="237"/>
      <c r="P1373" s="237"/>
      <c r="Q1373" s="237"/>
      <c r="R1373" s="237"/>
      <c r="S1373" s="118"/>
      <c r="T1373" s="118"/>
      <c r="U1373" s="118"/>
      <c r="V1373" s="118"/>
    </row>
    <row r="1374" spans="1:22" s="119" customFormat="1" ht="72.75" customHeight="1">
      <c r="A1374" s="236"/>
      <c r="B1374" s="236"/>
      <c r="C1374" s="236"/>
      <c r="D1374" s="238"/>
      <c r="E1374" s="238"/>
      <c r="F1374" s="238"/>
      <c r="G1374" s="238"/>
      <c r="H1374" s="236"/>
      <c r="I1374" s="236"/>
      <c r="J1374" s="236"/>
      <c r="K1374" s="236"/>
      <c r="L1374" s="236"/>
      <c r="M1374" s="236"/>
      <c r="N1374" s="237"/>
      <c r="O1374" s="237"/>
      <c r="P1374" s="237"/>
      <c r="Q1374" s="237"/>
      <c r="R1374" s="237"/>
      <c r="S1374" s="118"/>
      <c r="T1374" s="118"/>
      <c r="U1374" s="118"/>
      <c r="V1374" s="118"/>
    </row>
    <row r="1375" spans="1:22" s="119" customFormat="1" ht="75.75" customHeight="1" hidden="1">
      <c r="A1375" s="236"/>
      <c r="B1375" s="236"/>
      <c r="C1375" s="236"/>
      <c r="D1375" s="238"/>
      <c r="E1375" s="238"/>
      <c r="F1375" s="238"/>
      <c r="G1375" s="238"/>
      <c r="H1375" s="236"/>
      <c r="I1375" s="236"/>
      <c r="J1375" s="236"/>
      <c r="K1375" s="236"/>
      <c r="L1375" s="236"/>
      <c r="M1375" s="236"/>
      <c r="N1375" s="237"/>
      <c r="O1375" s="237"/>
      <c r="P1375" s="237"/>
      <c r="Q1375" s="237"/>
      <c r="R1375" s="237"/>
      <c r="S1375" s="118"/>
      <c r="T1375" s="118"/>
      <c r="U1375" s="118"/>
      <c r="V1375" s="118"/>
    </row>
    <row r="1376" spans="1:22" s="119" customFormat="1" ht="75.75" customHeight="1">
      <c r="A1376" s="236" t="s">
        <v>865</v>
      </c>
      <c r="B1376" s="236"/>
      <c r="C1376" s="236"/>
      <c r="D1376" s="238">
        <v>33373338</v>
      </c>
      <c r="E1376" s="238"/>
      <c r="F1376" s="238"/>
      <c r="G1376" s="238"/>
      <c r="H1376" s="236" t="s">
        <v>866</v>
      </c>
      <c r="I1376" s="236"/>
      <c r="J1376" s="236"/>
      <c r="K1376" s="236" t="s">
        <v>866</v>
      </c>
      <c r="L1376" s="236"/>
      <c r="M1376" s="236"/>
      <c r="N1376" s="237" t="s">
        <v>1159</v>
      </c>
      <c r="O1376" s="237"/>
      <c r="P1376" s="237"/>
      <c r="Q1376" s="237"/>
      <c r="R1376" s="237"/>
      <c r="S1376" s="118"/>
      <c r="T1376" s="118"/>
      <c r="U1376" s="118"/>
      <c r="V1376" s="118"/>
    </row>
    <row r="1377" spans="1:22" s="119" customFormat="1" ht="69.75" customHeight="1">
      <c r="A1377" s="236"/>
      <c r="B1377" s="236"/>
      <c r="C1377" s="236"/>
      <c r="D1377" s="238"/>
      <c r="E1377" s="238"/>
      <c r="F1377" s="238"/>
      <c r="G1377" s="238"/>
      <c r="H1377" s="236"/>
      <c r="I1377" s="236"/>
      <c r="J1377" s="236"/>
      <c r="K1377" s="236"/>
      <c r="L1377" s="236"/>
      <c r="M1377" s="236"/>
      <c r="N1377" s="237"/>
      <c r="O1377" s="237"/>
      <c r="P1377" s="237"/>
      <c r="Q1377" s="237"/>
      <c r="R1377" s="237"/>
      <c r="S1377" s="118"/>
      <c r="T1377" s="118"/>
      <c r="U1377" s="118"/>
      <c r="V1377" s="118"/>
    </row>
    <row r="1378" spans="1:22" s="119" customFormat="1" ht="75.75" customHeight="1" hidden="1">
      <c r="A1378" s="236"/>
      <c r="B1378" s="236"/>
      <c r="C1378" s="236"/>
      <c r="D1378" s="238"/>
      <c r="E1378" s="238"/>
      <c r="F1378" s="238"/>
      <c r="G1378" s="238"/>
      <c r="H1378" s="236"/>
      <c r="I1378" s="236"/>
      <c r="J1378" s="236"/>
      <c r="K1378" s="236"/>
      <c r="L1378" s="236"/>
      <c r="M1378" s="236"/>
      <c r="N1378" s="237"/>
      <c r="O1378" s="237"/>
      <c r="P1378" s="237"/>
      <c r="Q1378" s="237"/>
      <c r="R1378" s="237"/>
      <c r="S1378" s="118"/>
      <c r="T1378" s="118"/>
      <c r="U1378" s="118"/>
      <c r="V1378" s="118"/>
    </row>
    <row r="1379" spans="1:22" s="119" customFormat="1" ht="75.75" customHeight="1">
      <c r="A1379" s="236" t="s">
        <v>867</v>
      </c>
      <c r="B1379" s="236"/>
      <c r="C1379" s="236"/>
      <c r="D1379" s="238">
        <v>26456387</v>
      </c>
      <c r="E1379" s="238"/>
      <c r="F1379" s="238"/>
      <c r="G1379" s="238"/>
      <c r="H1379" s="236" t="s">
        <v>868</v>
      </c>
      <c r="I1379" s="236"/>
      <c r="J1379" s="236"/>
      <c r="K1379" s="236" t="s">
        <v>868</v>
      </c>
      <c r="L1379" s="236"/>
      <c r="M1379" s="236"/>
      <c r="N1379" s="237" t="s">
        <v>1159</v>
      </c>
      <c r="O1379" s="237"/>
      <c r="P1379" s="237"/>
      <c r="Q1379" s="237"/>
      <c r="R1379" s="237"/>
      <c r="S1379" s="118"/>
      <c r="T1379" s="118"/>
      <c r="U1379" s="118"/>
      <c r="V1379" s="118"/>
    </row>
    <row r="1380" spans="1:22" s="119" customFormat="1" ht="75.75" customHeight="1">
      <c r="A1380" s="236"/>
      <c r="B1380" s="236"/>
      <c r="C1380" s="236"/>
      <c r="D1380" s="238"/>
      <c r="E1380" s="238"/>
      <c r="F1380" s="238"/>
      <c r="G1380" s="238"/>
      <c r="H1380" s="236"/>
      <c r="I1380" s="236"/>
      <c r="J1380" s="236"/>
      <c r="K1380" s="236"/>
      <c r="L1380" s="236"/>
      <c r="M1380" s="236"/>
      <c r="N1380" s="237"/>
      <c r="O1380" s="237"/>
      <c r="P1380" s="237"/>
      <c r="Q1380" s="237"/>
      <c r="R1380" s="237"/>
      <c r="S1380" s="118"/>
      <c r="T1380" s="118"/>
      <c r="U1380" s="118"/>
      <c r="V1380" s="118"/>
    </row>
    <row r="1381" spans="1:22" s="119" customFormat="1" ht="8.25" customHeight="1">
      <c r="A1381" s="236"/>
      <c r="B1381" s="236"/>
      <c r="C1381" s="236"/>
      <c r="D1381" s="238"/>
      <c r="E1381" s="238"/>
      <c r="F1381" s="238"/>
      <c r="G1381" s="238"/>
      <c r="H1381" s="236"/>
      <c r="I1381" s="236"/>
      <c r="J1381" s="236"/>
      <c r="K1381" s="236"/>
      <c r="L1381" s="236"/>
      <c r="M1381" s="236"/>
      <c r="N1381" s="237"/>
      <c r="O1381" s="237"/>
      <c r="P1381" s="237"/>
      <c r="Q1381" s="237"/>
      <c r="R1381" s="237"/>
      <c r="S1381" s="118"/>
      <c r="T1381" s="118"/>
      <c r="U1381" s="118"/>
      <c r="V1381" s="118"/>
    </row>
    <row r="1382" spans="1:22" s="119" customFormat="1" ht="57" customHeight="1" hidden="1">
      <c r="A1382" s="236"/>
      <c r="B1382" s="236"/>
      <c r="C1382" s="236"/>
      <c r="D1382" s="238"/>
      <c r="E1382" s="238"/>
      <c r="F1382" s="238"/>
      <c r="G1382" s="238"/>
      <c r="H1382" s="236"/>
      <c r="I1382" s="236"/>
      <c r="J1382" s="236"/>
      <c r="K1382" s="236"/>
      <c r="L1382" s="236"/>
      <c r="M1382" s="236"/>
      <c r="N1382" s="237"/>
      <c r="O1382" s="237"/>
      <c r="P1382" s="237"/>
      <c r="Q1382" s="237"/>
      <c r="R1382" s="237"/>
      <c r="S1382" s="118"/>
      <c r="T1382" s="118"/>
      <c r="U1382" s="118"/>
      <c r="V1382" s="118"/>
    </row>
    <row r="1383" spans="1:22" s="119" customFormat="1" ht="57" customHeight="1" hidden="1">
      <c r="A1383" s="236"/>
      <c r="B1383" s="236"/>
      <c r="C1383" s="236"/>
      <c r="D1383" s="238"/>
      <c r="E1383" s="238"/>
      <c r="F1383" s="238"/>
      <c r="G1383" s="238"/>
      <c r="H1383" s="236"/>
      <c r="I1383" s="236"/>
      <c r="J1383" s="236"/>
      <c r="K1383" s="236"/>
      <c r="L1383" s="236"/>
      <c r="M1383" s="236"/>
      <c r="N1383" s="237"/>
      <c r="O1383" s="237"/>
      <c r="P1383" s="237"/>
      <c r="Q1383" s="237"/>
      <c r="R1383" s="237"/>
      <c r="S1383" s="118"/>
      <c r="T1383" s="118"/>
      <c r="U1383" s="118"/>
      <c r="V1383" s="118"/>
    </row>
    <row r="1384" spans="1:22" s="119" customFormat="1" ht="57" customHeight="1" hidden="1">
      <c r="A1384" s="236"/>
      <c r="B1384" s="236"/>
      <c r="C1384" s="236"/>
      <c r="D1384" s="238"/>
      <c r="E1384" s="238"/>
      <c r="F1384" s="238"/>
      <c r="G1384" s="238"/>
      <c r="H1384" s="236"/>
      <c r="I1384" s="236"/>
      <c r="J1384" s="236"/>
      <c r="K1384" s="236"/>
      <c r="L1384" s="236"/>
      <c r="M1384" s="236"/>
      <c r="N1384" s="237"/>
      <c r="O1384" s="237"/>
      <c r="P1384" s="237"/>
      <c r="Q1384" s="237"/>
      <c r="R1384" s="237"/>
      <c r="S1384" s="118"/>
      <c r="T1384" s="118"/>
      <c r="U1384" s="118"/>
      <c r="V1384" s="118"/>
    </row>
    <row r="1385" spans="1:22" s="119" customFormat="1" ht="57" customHeight="1" hidden="1">
      <c r="A1385" s="236"/>
      <c r="B1385" s="236"/>
      <c r="C1385" s="236"/>
      <c r="D1385" s="238"/>
      <c r="E1385" s="238"/>
      <c r="F1385" s="238"/>
      <c r="G1385" s="238"/>
      <c r="H1385" s="236"/>
      <c r="I1385" s="236"/>
      <c r="J1385" s="236"/>
      <c r="K1385" s="236"/>
      <c r="L1385" s="236"/>
      <c r="M1385" s="236"/>
      <c r="N1385" s="237"/>
      <c r="O1385" s="237"/>
      <c r="P1385" s="237"/>
      <c r="Q1385" s="237"/>
      <c r="R1385" s="237"/>
      <c r="S1385" s="118"/>
      <c r="T1385" s="118"/>
      <c r="U1385" s="118"/>
      <c r="V1385" s="118"/>
    </row>
    <row r="1386" spans="1:22" s="119" customFormat="1" ht="57" customHeight="1">
      <c r="A1386" s="236" t="s">
        <v>869</v>
      </c>
      <c r="B1386" s="236"/>
      <c r="C1386" s="236"/>
      <c r="D1386" s="238">
        <v>22509603</v>
      </c>
      <c r="E1386" s="238"/>
      <c r="F1386" s="238"/>
      <c r="G1386" s="238"/>
      <c r="H1386" s="236" t="s">
        <v>870</v>
      </c>
      <c r="I1386" s="249"/>
      <c r="J1386" s="249"/>
      <c r="K1386" s="236" t="s">
        <v>871</v>
      </c>
      <c r="L1386" s="249"/>
      <c r="M1386" s="249"/>
      <c r="N1386" s="237" t="s">
        <v>1159</v>
      </c>
      <c r="O1386" s="237"/>
      <c r="P1386" s="237"/>
      <c r="Q1386" s="237"/>
      <c r="R1386" s="237"/>
      <c r="S1386" s="118"/>
      <c r="T1386" s="118"/>
      <c r="U1386" s="118"/>
      <c r="V1386" s="118"/>
    </row>
    <row r="1387" spans="1:22" s="119" customFormat="1" ht="57" customHeight="1">
      <c r="A1387" s="236"/>
      <c r="B1387" s="236"/>
      <c r="C1387" s="236"/>
      <c r="D1387" s="238"/>
      <c r="E1387" s="238"/>
      <c r="F1387" s="238"/>
      <c r="G1387" s="238"/>
      <c r="H1387" s="249"/>
      <c r="I1387" s="249"/>
      <c r="J1387" s="249"/>
      <c r="K1387" s="249"/>
      <c r="L1387" s="249"/>
      <c r="M1387" s="249"/>
      <c r="N1387" s="237"/>
      <c r="O1387" s="237"/>
      <c r="P1387" s="237"/>
      <c r="Q1387" s="237"/>
      <c r="R1387" s="237"/>
      <c r="S1387" s="118"/>
      <c r="T1387" s="118"/>
      <c r="U1387" s="118"/>
      <c r="V1387" s="118"/>
    </row>
    <row r="1388" spans="1:22" s="119" customFormat="1" ht="57" customHeight="1">
      <c r="A1388" s="236"/>
      <c r="B1388" s="236"/>
      <c r="C1388" s="236"/>
      <c r="D1388" s="238"/>
      <c r="E1388" s="238"/>
      <c r="F1388" s="238"/>
      <c r="G1388" s="238"/>
      <c r="H1388" s="249"/>
      <c r="I1388" s="249"/>
      <c r="J1388" s="249"/>
      <c r="K1388" s="249"/>
      <c r="L1388" s="249"/>
      <c r="M1388" s="249"/>
      <c r="N1388" s="237"/>
      <c r="O1388" s="237"/>
      <c r="P1388" s="237"/>
      <c r="Q1388" s="237"/>
      <c r="R1388" s="237"/>
      <c r="S1388" s="118"/>
      <c r="T1388" s="118"/>
      <c r="U1388" s="118"/>
      <c r="V1388" s="118"/>
    </row>
    <row r="1389" spans="1:22" s="119" customFormat="1" ht="2.25" customHeight="1">
      <c r="A1389" s="236"/>
      <c r="B1389" s="236"/>
      <c r="C1389" s="236"/>
      <c r="D1389" s="238"/>
      <c r="E1389" s="238"/>
      <c r="F1389" s="238"/>
      <c r="G1389" s="238"/>
      <c r="H1389" s="249"/>
      <c r="I1389" s="249"/>
      <c r="J1389" s="249"/>
      <c r="K1389" s="249"/>
      <c r="L1389" s="249"/>
      <c r="M1389" s="249"/>
      <c r="N1389" s="237"/>
      <c r="O1389" s="237"/>
      <c r="P1389" s="237"/>
      <c r="Q1389" s="237"/>
      <c r="R1389" s="237"/>
      <c r="S1389" s="118"/>
      <c r="T1389" s="118"/>
      <c r="U1389" s="118"/>
      <c r="V1389" s="118"/>
    </row>
    <row r="1390" spans="1:22" s="119" customFormat="1" ht="57" customHeight="1">
      <c r="A1390" s="236" t="s">
        <v>872</v>
      </c>
      <c r="B1390" s="236"/>
      <c r="C1390" s="236"/>
      <c r="D1390" s="238">
        <v>26016702</v>
      </c>
      <c r="E1390" s="238"/>
      <c r="F1390" s="238"/>
      <c r="G1390" s="238"/>
      <c r="H1390" s="236" t="s">
        <v>1662</v>
      </c>
      <c r="I1390" s="236"/>
      <c r="J1390" s="236"/>
      <c r="K1390" s="236" t="s">
        <v>1662</v>
      </c>
      <c r="L1390" s="236"/>
      <c r="M1390" s="236"/>
      <c r="N1390" s="237" t="s">
        <v>1159</v>
      </c>
      <c r="O1390" s="237"/>
      <c r="P1390" s="237"/>
      <c r="Q1390" s="237"/>
      <c r="R1390" s="237"/>
      <c r="S1390" s="118"/>
      <c r="T1390" s="118"/>
      <c r="U1390" s="118"/>
      <c r="V1390" s="118"/>
    </row>
    <row r="1391" spans="1:22" s="119" customFormat="1" ht="57" customHeight="1">
      <c r="A1391" s="236"/>
      <c r="B1391" s="236"/>
      <c r="C1391" s="236"/>
      <c r="D1391" s="238"/>
      <c r="E1391" s="238"/>
      <c r="F1391" s="238"/>
      <c r="G1391" s="238"/>
      <c r="H1391" s="236"/>
      <c r="I1391" s="236"/>
      <c r="J1391" s="236"/>
      <c r="K1391" s="236"/>
      <c r="L1391" s="236"/>
      <c r="M1391" s="236"/>
      <c r="N1391" s="237"/>
      <c r="O1391" s="237"/>
      <c r="P1391" s="237"/>
      <c r="Q1391" s="237"/>
      <c r="R1391" s="237"/>
      <c r="S1391" s="118"/>
      <c r="T1391" s="118"/>
      <c r="U1391" s="118"/>
      <c r="V1391" s="118"/>
    </row>
    <row r="1392" spans="1:22" s="119" customFormat="1" ht="48.75" customHeight="1">
      <c r="A1392" s="236"/>
      <c r="B1392" s="236"/>
      <c r="C1392" s="236"/>
      <c r="D1392" s="238"/>
      <c r="E1392" s="238"/>
      <c r="F1392" s="238"/>
      <c r="G1392" s="238"/>
      <c r="H1392" s="236"/>
      <c r="I1392" s="236"/>
      <c r="J1392" s="236"/>
      <c r="K1392" s="236"/>
      <c r="L1392" s="236"/>
      <c r="M1392" s="236"/>
      <c r="N1392" s="237"/>
      <c r="O1392" s="237"/>
      <c r="P1392" s="237"/>
      <c r="Q1392" s="237"/>
      <c r="R1392" s="237"/>
      <c r="S1392" s="118"/>
      <c r="T1392" s="118"/>
      <c r="U1392" s="118"/>
      <c r="V1392" s="118"/>
    </row>
    <row r="1393" spans="1:22" s="119" customFormat="1" ht="57" customHeight="1" hidden="1">
      <c r="A1393" s="236"/>
      <c r="B1393" s="236"/>
      <c r="C1393" s="236"/>
      <c r="D1393" s="238"/>
      <c r="E1393" s="238"/>
      <c r="F1393" s="238"/>
      <c r="G1393" s="238"/>
      <c r="H1393" s="236"/>
      <c r="I1393" s="236"/>
      <c r="J1393" s="236"/>
      <c r="K1393" s="236"/>
      <c r="L1393" s="236"/>
      <c r="M1393" s="236"/>
      <c r="N1393" s="237"/>
      <c r="O1393" s="237"/>
      <c r="P1393" s="237"/>
      <c r="Q1393" s="237"/>
      <c r="R1393" s="237"/>
      <c r="S1393" s="118"/>
      <c r="T1393" s="118"/>
      <c r="U1393" s="118"/>
      <c r="V1393" s="118"/>
    </row>
    <row r="1394" spans="1:22" s="119" customFormat="1" ht="57" customHeight="1">
      <c r="A1394" s="236" t="s">
        <v>873</v>
      </c>
      <c r="B1394" s="236"/>
      <c r="C1394" s="236"/>
      <c r="D1394" s="238">
        <v>33509783</v>
      </c>
      <c r="E1394" s="238"/>
      <c r="F1394" s="238"/>
      <c r="G1394" s="238"/>
      <c r="H1394" s="236" t="s">
        <v>1663</v>
      </c>
      <c r="I1394" s="236"/>
      <c r="J1394" s="236"/>
      <c r="K1394" s="236" t="s">
        <v>1663</v>
      </c>
      <c r="L1394" s="236"/>
      <c r="M1394" s="236"/>
      <c r="N1394" s="237" t="s">
        <v>1159</v>
      </c>
      <c r="O1394" s="237"/>
      <c r="P1394" s="237"/>
      <c r="Q1394" s="237"/>
      <c r="R1394" s="237"/>
      <c r="S1394" s="118"/>
      <c r="T1394" s="118"/>
      <c r="U1394" s="118"/>
      <c r="V1394" s="118"/>
    </row>
    <row r="1395" spans="1:22" s="119" customFormat="1" ht="57" customHeight="1">
      <c r="A1395" s="236"/>
      <c r="B1395" s="236"/>
      <c r="C1395" s="236"/>
      <c r="D1395" s="238"/>
      <c r="E1395" s="238"/>
      <c r="F1395" s="238"/>
      <c r="G1395" s="238"/>
      <c r="H1395" s="236"/>
      <c r="I1395" s="236"/>
      <c r="J1395" s="236"/>
      <c r="K1395" s="236"/>
      <c r="L1395" s="236"/>
      <c r="M1395" s="236"/>
      <c r="N1395" s="237"/>
      <c r="O1395" s="237"/>
      <c r="P1395" s="237"/>
      <c r="Q1395" s="237"/>
      <c r="R1395" s="237"/>
      <c r="S1395" s="118"/>
      <c r="T1395" s="118"/>
      <c r="U1395" s="118"/>
      <c r="V1395" s="118"/>
    </row>
    <row r="1396" spans="1:22" s="119" customFormat="1" ht="11.25" customHeight="1">
      <c r="A1396" s="236"/>
      <c r="B1396" s="236"/>
      <c r="C1396" s="236"/>
      <c r="D1396" s="238"/>
      <c r="E1396" s="238"/>
      <c r="F1396" s="238"/>
      <c r="G1396" s="238"/>
      <c r="H1396" s="236"/>
      <c r="I1396" s="236"/>
      <c r="J1396" s="236"/>
      <c r="K1396" s="236"/>
      <c r="L1396" s="236"/>
      <c r="M1396" s="236"/>
      <c r="N1396" s="237"/>
      <c r="O1396" s="237"/>
      <c r="P1396" s="237"/>
      <c r="Q1396" s="237"/>
      <c r="R1396" s="237"/>
      <c r="S1396" s="118"/>
      <c r="T1396" s="118"/>
      <c r="U1396" s="118"/>
      <c r="V1396" s="118"/>
    </row>
    <row r="1397" spans="1:22" s="119" customFormat="1" ht="57" customHeight="1">
      <c r="A1397" s="236" t="s">
        <v>874</v>
      </c>
      <c r="B1397" s="236"/>
      <c r="C1397" s="236"/>
      <c r="D1397" s="238">
        <v>32429672</v>
      </c>
      <c r="E1397" s="238"/>
      <c r="F1397" s="238"/>
      <c r="G1397" s="238"/>
      <c r="H1397" s="236" t="s">
        <v>875</v>
      </c>
      <c r="I1397" s="236"/>
      <c r="J1397" s="236"/>
      <c r="K1397" s="236" t="s">
        <v>875</v>
      </c>
      <c r="L1397" s="236"/>
      <c r="M1397" s="236"/>
      <c r="N1397" s="237" t="s">
        <v>1159</v>
      </c>
      <c r="O1397" s="237"/>
      <c r="P1397" s="237"/>
      <c r="Q1397" s="237"/>
      <c r="R1397" s="237"/>
      <c r="S1397" s="118"/>
      <c r="T1397" s="118"/>
      <c r="U1397" s="118"/>
      <c r="V1397" s="118"/>
    </row>
    <row r="1398" spans="1:22" s="119" customFormat="1" ht="57" customHeight="1">
      <c r="A1398" s="236"/>
      <c r="B1398" s="236"/>
      <c r="C1398" s="236"/>
      <c r="D1398" s="238"/>
      <c r="E1398" s="238"/>
      <c r="F1398" s="238"/>
      <c r="G1398" s="238"/>
      <c r="H1398" s="236"/>
      <c r="I1398" s="236"/>
      <c r="J1398" s="236"/>
      <c r="K1398" s="236"/>
      <c r="L1398" s="236"/>
      <c r="M1398" s="236"/>
      <c r="N1398" s="237"/>
      <c r="O1398" s="237"/>
      <c r="P1398" s="237"/>
      <c r="Q1398" s="237"/>
      <c r="R1398" s="237"/>
      <c r="S1398" s="118"/>
      <c r="T1398" s="118"/>
      <c r="U1398" s="118"/>
      <c r="V1398" s="118"/>
    </row>
    <row r="1399" spans="1:22" s="119" customFormat="1" ht="39.75" customHeight="1">
      <c r="A1399" s="236"/>
      <c r="B1399" s="236"/>
      <c r="C1399" s="236"/>
      <c r="D1399" s="238"/>
      <c r="E1399" s="238"/>
      <c r="F1399" s="238"/>
      <c r="G1399" s="238"/>
      <c r="H1399" s="236"/>
      <c r="I1399" s="236"/>
      <c r="J1399" s="236"/>
      <c r="K1399" s="236"/>
      <c r="L1399" s="236"/>
      <c r="M1399" s="236"/>
      <c r="N1399" s="237"/>
      <c r="O1399" s="237"/>
      <c r="P1399" s="237"/>
      <c r="Q1399" s="237"/>
      <c r="R1399" s="237"/>
      <c r="S1399" s="118"/>
      <c r="T1399" s="118"/>
      <c r="U1399" s="118"/>
      <c r="V1399" s="118"/>
    </row>
    <row r="1400" spans="1:22" s="119" customFormat="1" ht="57" customHeight="1" hidden="1">
      <c r="A1400" s="236"/>
      <c r="B1400" s="236"/>
      <c r="C1400" s="236"/>
      <c r="D1400" s="238"/>
      <c r="E1400" s="238"/>
      <c r="F1400" s="238"/>
      <c r="G1400" s="238"/>
      <c r="H1400" s="236"/>
      <c r="I1400" s="236"/>
      <c r="J1400" s="236"/>
      <c r="K1400" s="236"/>
      <c r="L1400" s="236"/>
      <c r="M1400" s="236"/>
      <c r="N1400" s="237"/>
      <c r="O1400" s="237"/>
      <c r="P1400" s="237"/>
      <c r="Q1400" s="237"/>
      <c r="R1400" s="237"/>
      <c r="S1400" s="118"/>
      <c r="T1400" s="118"/>
      <c r="U1400" s="118"/>
      <c r="V1400" s="118"/>
    </row>
    <row r="1401" spans="1:22" s="119" customFormat="1" ht="57" customHeight="1">
      <c r="A1401" s="236" t="s">
        <v>876</v>
      </c>
      <c r="B1401" s="236"/>
      <c r="C1401" s="236"/>
      <c r="D1401" s="238">
        <v>26134169</v>
      </c>
      <c r="E1401" s="238"/>
      <c r="F1401" s="238"/>
      <c r="G1401" s="238"/>
      <c r="H1401" s="236" t="s">
        <v>877</v>
      </c>
      <c r="I1401" s="236"/>
      <c r="J1401" s="236"/>
      <c r="K1401" s="236" t="s">
        <v>877</v>
      </c>
      <c r="L1401" s="236"/>
      <c r="M1401" s="236"/>
      <c r="N1401" s="237" t="s">
        <v>1159</v>
      </c>
      <c r="O1401" s="237"/>
      <c r="P1401" s="237"/>
      <c r="Q1401" s="237"/>
      <c r="R1401" s="237"/>
      <c r="S1401" s="118"/>
      <c r="T1401" s="118"/>
      <c r="U1401" s="118"/>
      <c r="V1401" s="118"/>
    </row>
    <row r="1402" spans="1:22" s="119" customFormat="1" ht="57" customHeight="1">
      <c r="A1402" s="236"/>
      <c r="B1402" s="236"/>
      <c r="C1402" s="236"/>
      <c r="D1402" s="238"/>
      <c r="E1402" s="238"/>
      <c r="F1402" s="238"/>
      <c r="G1402" s="238"/>
      <c r="H1402" s="236"/>
      <c r="I1402" s="236"/>
      <c r="J1402" s="236"/>
      <c r="K1402" s="236"/>
      <c r="L1402" s="236"/>
      <c r="M1402" s="236"/>
      <c r="N1402" s="237"/>
      <c r="O1402" s="237"/>
      <c r="P1402" s="237"/>
      <c r="Q1402" s="237"/>
      <c r="R1402" s="237"/>
      <c r="S1402" s="118"/>
      <c r="T1402" s="118"/>
      <c r="U1402" s="118"/>
      <c r="V1402" s="118"/>
    </row>
    <row r="1403" spans="1:22" s="119" customFormat="1" ht="57" customHeight="1">
      <c r="A1403" s="236"/>
      <c r="B1403" s="236"/>
      <c r="C1403" s="236"/>
      <c r="D1403" s="238"/>
      <c r="E1403" s="238"/>
      <c r="F1403" s="238"/>
      <c r="G1403" s="238"/>
      <c r="H1403" s="236"/>
      <c r="I1403" s="236"/>
      <c r="J1403" s="236"/>
      <c r="K1403" s="236"/>
      <c r="L1403" s="236"/>
      <c r="M1403" s="236"/>
      <c r="N1403" s="237"/>
      <c r="O1403" s="237"/>
      <c r="P1403" s="237"/>
      <c r="Q1403" s="237"/>
      <c r="R1403" s="237"/>
      <c r="S1403" s="118"/>
      <c r="T1403" s="118"/>
      <c r="U1403" s="118"/>
      <c r="V1403" s="118"/>
    </row>
    <row r="1404" spans="1:22" s="119" customFormat="1" ht="57" customHeight="1">
      <c r="A1404" s="236" t="s">
        <v>878</v>
      </c>
      <c r="B1404" s="236"/>
      <c r="C1404" s="236"/>
      <c r="D1404" s="238">
        <v>26597780</v>
      </c>
      <c r="E1404" s="238"/>
      <c r="F1404" s="238"/>
      <c r="G1404" s="238"/>
      <c r="H1404" s="236" t="s">
        <v>879</v>
      </c>
      <c r="I1404" s="236"/>
      <c r="J1404" s="236"/>
      <c r="K1404" s="236" t="s">
        <v>879</v>
      </c>
      <c r="L1404" s="236"/>
      <c r="M1404" s="236"/>
      <c r="N1404" s="237" t="s">
        <v>1159</v>
      </c>
      <c r="O1404" s="237"/>
      <c r="P1404" s="237"/>
      <c r="Q1404" s="237"/>
      <c r="R1404" s="237"/>
      <c r="S1404" s="118"/>
      <c r="T1404" s="118"/>
      <c r="U1404" s="118"/>
      <c r="V1404" s="118"/>
    </row>
    <row r="1405" spans="1:22" s="119" customFormat="1" ht="57" customHeight="1">
      <c r="A1405" s="236"/>
      <c r="B1405" s="236"/>
      <c r="C1405" s="236"/>
      <c r="D1405" s="238"/>
      <c r="E1405" s="238"/>
      <c r="F1405" s="238"/>
      <c r="G1405" s="238"/>
      <c r="H1405" s="236"/>
      <c r="I1405" s="236"/>
      <c r="J1405" s="236"/>
      <c r="K1405" s="236"/>
      <c r="L1405" s="236"/>
      <c r="M1405" s="236"/>
      <c r="N1405" s="237"/>
      <c r="O1405" s="237"/>
      <c r="P1405" s="237"/>
      <c r="Q1405" s="237"/>
      <c r="R1405" s="237"/>
      <c r="S1405" s="118"/>
      <c r="T1405" s="118"/>
      <c r="U1405" s="118"/>
      <c r="V1405" s="118"/>
    </row>
    <row r="1406" spans="1:22" s="119" customFormat="1" ht="51.75" customHeight="1">
      <c r="A1406" s="236"/>
      <c r="B1406" s="236"/>
      <c r="C1406" s="236"/>
      <c r="D1406" s="238"/>
      <c r="E1406" s="238"/>
      <c r="F1406" s="238"/>
      <c r="G1406" s="238"/>
      <c r="H1406" s="236"/>
      <c r="I1406" s="236"/>
      <c r="J1406" s="236"/>
      <c r="K1406" s="236"/>
      <c r="L1406" s="236"/>
      <c r="M1406" s="236"/>
      <c r="N1406" s="237"/>
      <c r="O1406" s="237"/>
      <c r="P1406" s="237"/>
      <c r="Q1406" s="237"/>
      <c r="R1406" s="237"/>
      <c r="S1406" s="118"/>
      <c r="T1406" s="118"/>
      <c r="U1406" s="118"/>
      <c r="V1406" s="118"/>
    </row>
    <row r="1407" spans="1:22" s="119" customFormat="1" ht="57" customHeight="1" hidden="1">
      <c r="A1407" s="236"/>
      <c r="B1407" s="236"/>
      <c r="C1407" s="236"/>
      <c r="D1407" s="238"/>
      <c r="E1407" s="238"/>
      <c r="F1407" s="238"/>
      <c r="G1407" s="238"/>
      <c r="H1407" s="236"/>
      <c r="I1407" s="236"/>
      <c r="J1407" s="236"/>
      <c r="K1407" s="236"/>
      <c r="L1407" s="236"/>
      <c r="M1407" s="236"/>
      <c r="N1407" s="237"/>
      <c r="O1407" s="237"/>
      <c r="P1407" s="237"/>
      <c r="Q1407" s="237"/>
      <c r="R1407" s="237"/>
      <c r="S1407" s="118"/>
      <c r="T1407" s="118"/>
      <c r="U1407" s="118"/>
      <c r="V1407" s="118"/>
    </row>
    <row r="1408" spans="1:22" s="119" customFormat="1" ht="57" customHeight="1">
      <c r="A1408" s="236" t="s">
        <v>880</v>
      </c>
      <c r="B1408" s="236"/>
      <c r="C1408" s="236"/>
      <c r="D1408" s="238">
        <v>33434856</v>
      </c>
      <c r="E1408" s="238"/>
      <c r="F1408" s="238"/>
      <c r="G1408" s="238"/>
      <c r="H1408" s="236" t="s">
        <v>881</v>
      </c>
      <c r="I1408" s="236"/>
      <c r="J1408" s="236"/>
      <c r="K1408" s="236" t="s">
        <v>1442</v>
      </c>
      <c r="L1408" s="236"/>
      <c r="M1408" s="236"/>
      <c r="N1408" s="237" t="s">
        <v>1159</v>
      </c>
      <c r="O1408" s="237"/>
      <c r="P1408" s="237"/>
      <c r="Q1408" s="237"/>
      <c r="R1408" s="237"/>
      <c r="S1408" s="118"/>
      <c r="T1408" s="118"/>
      <c r="U1408" s="118"/>
      <c r="V1408" s="118"/>
    </row>
    <row r="1409" spans="1:22" s="119" customFormat="1" ht="57" customHeight="1">
      <c r="A1409" s="236"/>
      <c r="B1409" s="236"/>
      <c r="C1409" s="236"/>
      <c r="D1409" s="238"/>
      <c r="E1409" s="238"/>
      <c r="F1409" s="238"/>
      <c r="G1409" s="238"/>
      <c r="H1409" s="236"/>
      <c r="I1409" s="236"/>
      <c r="J1409" s="236"/>
      <c r="K1409" s="236"/>
      <c r="L1409" s="236"/>
      <c r="M1409" s="236"/>
      <c r="N1409" s="237"/>
      <c r="O1409" s="237"/>
      <c r="P1409" s="237"/>
      <c r="Q1409" s="237"/>
      <c r="R1409" s="237"/>
      <c r="S1409" s="118"/>
      <c r="T1409" s="118"/>
      <c r="U1409" s="118"/>
      <c r="V1409" s="118"/>
    </row>
    <row r="1410" spans="1:22" s="119" customFormat="1" ht="57" customHeight="1">
      <c r="A1410" s="236"/>
      <c r="B1410" s="236"/>
      <c r="C1410" s="236"/>
      <c r="D1410" s="238"/>
      <c r="E1410" s="238"/>
      <c r="F1410" s="238"/>
      <c r="G1410" s="238"/>
      <c r="H1410" s="236"/>
      <c r="I1410" s="236"/>
      <c r="J1410" s="236"/>
      <c r="K1410" s="236"/>
      <c r="L1410" s="236"/>
      <c r="M1410" s="236"/>
      <c r="N1410" s="237"/>
      <c r="O1410" s="237"/>
      <c r="P1410" s="237"/>
      <c r="Q1410" s="237"/>
      <c r="R1410" s="237"/>
      <c r="S1410" s="118"/>
      <c r="T1410" s="118"/>
      <c r="U1410" s="118"/>
      <c r="V1410" s="118"/>
    </row>
    <row r="1411" spans="1:22" s="119" customFormat="1" ht="75.75" customHeight="1">
      <c r="A1411" s="236" t="s">
        <v>882</v>
      </c>
      <c r="B1411" s="236"/>
      <c r="C1411" s="236"/>
      <c r="D1411" s="238">
        <v>26417915</v>
      </c>
      <c r="E1411" s="238"/>
      <c r="F1411" s="238"/>
      <c r="G1411" s="238"/>
      <c r="H1411" s="236" t="s">
        <v>883</v>
      </c>
      <c r="I1411" s="236"/>
      <c r="J1411" s="236"/>
      <c r="K1411" s="236" t="s">
        <v>883</v>
      </c>
      <c r="L1411" s="236"/>
      <c r="M1411" s="236"/>
      <c r="N1411" s="237" t="s">
        <v>1159</v>
      </c>
      <c r="O1411" s="237"/>
      <c r="P1411" s="237"/>
      <c r="Q1411" s="237"/>
      <c r="R1411" s="237"/>
      <c r="S1411" s="118"/>
      <c r="T1411" s="118"/>
      <c r="U1411" s="118"/>
      <c r="V1411" s="118"/>
    </row>
    <row r="1412" spans="1:22" s="119" customFormat="1" ht="75.75" customHeight="1">
      <c r="A1412" s="236"/>
      <c r="B1412" s="236"/>
      <c r="C1412" s="236"/>
      <c r="D1412" s="238"/>
      <c r="E1412" s="238"/>
      <c r="F1412" s="238"/>
      <c r="G1412" s="238"/>
      <c r="H1412" s="236"/>
      <c r="I1412" s="236"/>
      <c r="J1412" s="236"/>
      <c r="K1412" s="236"/>
      <c r="L1412" s="236"/>
      <c r="M1412" s="236"/>
      <c r="N1412" s="237"/>
      <c r="O1412" s="237"/>
      <c r="P1412" s="237"/>
      <c r="Q1412" s="237"/>
      <c r="R1412" s="237"/>
      <c r="S1412" s="118"/>
      <c r="T1412" s="118"/>
      <c r="U1412" s="118"/>
      <c r="V1412" s="118"/>
    </row>
    <row r="1413" spans="1:22" s="119" customFormat="1" ht="34.5" customHeight="1">
      <c r="A1413" s="236"/>
      <c r="B1413" s="236"/>
      <c r="C1413" s="236"/>
      <c r="D1413" s="238"/>
      <c r="E1413" s="238"/>
      <c r="F1413" s="238"/>
      <c r="G1413" s="238"/>
      <c r="H1413" s="236"/>
      <c r="I1413" s="236"/>
      <c r="J1413" s="236"/>
      <c r="K1413" s="236"/>
      <c r="L1413" s="236"/>
      <c r="M1413" s="236"/>
      <c r="N1413" s="237"/>
      <c r="O1413" s="237"/>
      <c r="P1413" s="237"/>
      <c r="Q1413" s="237"/>
      <c r="R1413" s="237"/>
      <c r="S1413" s="118"/>
      <c r="T1413" s="118"/>
      <c r="U1413" s="118"/>
      <c r="V1413" s="118"/>
    </row>
    <row r="1414" spans="1:22" s="119" customFormat="1" ht="75.75" customHeight="1" hidden="1">
      <c r="A1414" s="236"/>
      <c r="B1414" s="236"/>
      <c r="C1414" s="236"/>
      <c r="D1414" s="238"/>
      <c r="E1414" s="238"/>
      <c r="F1414" s="238"/>
      <c r="G1414" s="238"/>
      <c r="H1414" s="236"/>
      <c r="I1414" s="236"/>
      <c r="J1414" s="236"/>
      <c r="K1414" s="236"/>
      <c r="L1414" s="236"/>
      <c r="M1414" s="236"/>
      <c r="N1414" s="237"/>
      <c r="O1414" s="237"/>
      <c r="P1414" s="237"/>
      <c r="Q1414" s="237"/>
      <c r="R1414" s="237"/>
      <c r="S1414" s="118"/>
      <c r="T1414" s="118"/>
      <c r="U1414" s="118"/>
      <c r="V1414" s="118"/>
    </row>
    <row r="1415" spans="1:22" s="119" customFormat="1" ht="75.75" customHeight="1">
      <c r="A1415" s="236" t="s">
        <v>884</v>
      </c>
      <c r="B1415" s="236"/>
      <c r="C1415" s="236"/>
      <c r="D1415" s="238">
        <v>26045448</v>
      </c>
      <c r="E1415" s="238"/>
      <c r="F1415" s="238"/>
      <c r="G1415" s="238"/>
      <c r="H1415" s="236" t="s">
        <v>885</v>
      </c>
      <c r="I1415" s="236"/>
      <c r="J1415" s="236"/>
      <c r="K1415" s="236" t="s">
        <v>885</v>
      </c>
      <c r="L1415" s="236"/>
      <c r="M1415" s="236"/>
      <c r="N1415" s="237" t="s">
        <v>1159</v>
      </c>
      <c r="O1415" s="237"/>
      <c r="P1415" s="237"/>
      <c r="Q1415" s="237"/>
      <c r="R1415" s="237"/>
      <c r="S1415" s="118"/>
      <c r="T1415" s="118"/>
      <c r="U1415" s="118"/>
      <c r="V1415" s="118"/>
    </row>
    <row r="1416" spans="1:22" s="119" customFormat="1" ht="75.75" customHeight="1">
      <c r="A1416" s="236"/>
      <c r="B1416" s="236"/>
      <c r="C1416" s="236"/>
      <c r="D1416" s="238"/>
      <c r="E1416" s="238"/>
      <c r="F1416" s="238"/>
      <c r="G1416" s="238"/>
      <c r="H1416" s="236"/>
      <c r="I1416" s="236"/>
      <c r="J1416" s="236"/>
      <c r="K1416" s="236"/>
      <c r="L1416" s="236"/>
      <c r="M1416" s="236"/>
      <c r="N1416" s="237"/>
      <c r="O1416" s="237"/>
      <c r="P1416" s="237"/>
      <c r="Q1416" s="237"/>
      <c r="R1416" s="237"/>
      <c r="S1416" s="118"/>
      <c r="T1416" s="118"/>
      <c r="U1416" s="118"/>
      <c r="V1416" s="118"/>
    </row>
    <row r="1417" spans="1:22" s="119" customFormat="1" ht="34.5" customHeight="1">
      <c r="A1417" s="236"/>
      <c r="B1417" s="236"/>
      <c r="C1417" s="236"/>
      <c r="D1417" s="238"/>
      <c r="E1417" s="238"/>
      <c r="F1417" s="238"/>
      <c r="G1417" s="238"/>
      <c r="H1417" s="236"/>
      <c r="I1417" s="236"/>
      <c r="J1417" s="236"/>
      <c r="K1417" s="236"/>
      <c r="L1417" s="236"/>
      <c r="M1417" s="236"/>
      <c r="N1417" s="237"/>
      <c r="O1417" s="237"/>
      <c r="P1417" s="237"/>
      <c r="Q1417" s="237"/>
      <c r="R1417" s="237"/>
      <c r="S1417" s="118"/>
      <c r="T1417" s="118"/>
      <c r="U1417" s="118"/>
      <c r="V1417" s="118"/>
    </row>
    <row r="1418" spans="1:22" s="119" customFormat="1" ht="75.75" customHeight="1" hidden="1">
      <c r="A1418" s="236"/>
      <c r="B1418" s="236"/>
      <c r="C1418" s="236"/>
      <c r="D1418" s="238"/>
      <c r="E1418" s="238"/>
      <c r="F1418" s="238"/>
      <c r="G1418" s="238"/>
      <c r="H1418" s="236"/>
      <c r="I1418" s="236"/>
      <c r="J1418" s="236"/>
      <c r="K1418" s="236"/>
      <c r="L1418" s="236"/>
      <c r="M1418" s="236"/>
      <c r="N1418" s="237"/>
      <c r="O1418" s="237"/>
      <c r="P1418" s="237"/>
      <c r="Q1418" s="237"/>
      <c r="R1418" s="237"/>
      <c r="S1418" s="118"/>
      <c r="T1418" s="118"/>
      <c r="U1418" s="118"/>
      <c r="V1418" s="118"/>
    </row>
    <row r="1419" spans="1:22" s="119" customFormat="1" ht="75.75" customHeight="1" hidden="1">
      <c r="A1419" s="236"/>
      <c r="B1419" s="236"/>
      <c r="C1419" s="236"/>
      <c r="D1419" s="238"/>
      <c r="E1419" s="238"/>
      <c r="F1419" s="238"/>
      <c r="G1419" s="238"/>
      <c r="H1419" s="236"/>
      <c r="I1419" s="236"/>
      <c r="J1419" s="236"/>
      <c r="K1419" s="236"/>
      <c r="L1419" s="236"/>
      <c r="M1419" s="236"/>
      <c r="N1419" s="237"/>
      <c r="O1419" s="237"/>
      <c r="P1419" s="237"/>
      <c r="Q1419" s="237"/>
      <c r="R1419" s="237"/>
      <c r="S1419" s="118"/>
      <c r="T1419" s="118"/>
      <c r="U1419" s="118"/>
      <c r="V1419" s="118"/>
    </row>
    <row r="1420" spans="1:22" s="119" customFormat="1" ht="75.75" customHeight="1">
      <c r="A1420" s="236" t="s">
        <v>886</v>
      </c>
      <c r="B1420" s="236"/>
      <c r="C1420" s="236"/>
      <c r="D1420" s="238">
        <v>25431356</v>
      </c>
      <c r="E1420" s="238"/>
      <c r="F1420" s="238"/>
      <c r="G1420" s="238"/>
      <c r="H1420" s="236" t="s">
        <v>887</v>
      </c>
      <c r="I1420" s="236"/>
      <c r="J1420" s="236"/>
      <c r="K1420" s="236" t="s">
        <v>887</v>
      </c>
      <c r="L1420" s="236"/>
      <c r="M1420" s="236"/>
      <c r="N1420" s="237" t="s">
        <v>1159</v>
      </c>
      <c r="O1420" s="237"/>
      <c r="P1420" s="237"/>
      <c r="Q1420" s="237"/>
      <c r="R1420" s="237"/>
      <c r="S1420" s="118"/>
      <c r="T1420" s="118"/>
      <c r="U1420" s="118"/>
      <c r="V1420" s="118"/>
    </row>
    <row r="1421" spans="1:22" s="119" customFormat="1" ht="75.75" customHeight="1">
      <c r="A1421" s="236"/>
      <c r="B1421" s="236"/>
      <c r="C1421" s="236"/>
      <c r="D1421" s="238"/>
      <c r="E1421" s="238"/>
      <c r="F1421" s="238"/>
      <c r="G1421" s="238"/>
      <c r="H1421" s="236"/>
      <c r="I1421" s="236"/>
      <c r="J1421" s="236"/>
      <c r="K1421" s="236"/>
      <c r="L1421" s="236"/>
      <c r="M1421" s="236"/>
      <c r="N1421" s="237"/>
      <c r="O1421" s="237"/>
      <c r="P1421" s="237"/>
      <c r="Q1421" s="237"/>
      <c r="R1421" s="237"/>
      <c r="S1421" s="118"/>
      <c r="T1421" s="118"/>
      <c r="U1421" s="118"/>
      <c r="V1421" s="118"/>
    </row>
    <row r="1422" spans="1:22" s="119" customFormat="1" ht="70.5" customHeight="1">
      <c r="A1422" s="236"/>
      <c r="B1422" s="236"/>
      <c r="C1422" s="236"/>
      <c r="D1422" s="238"/>
      <c r="E1422" s="238"/>
      <c r="F1422" s="238"/>
      <c r="G1422" s="238"/>
      <c r="H1422" s="236"/>
      <c r="I1422" s="236"/>
      <c r="J1422" s="236"/>
      <c r="K1422" s="236"/>
      <c r="L1422" s="236"/>
      <c r="M1422" s="236"/>
      <c r="N1422" s="237"/>
      <c r="O1422" s="237"/>
      <c r="P1422" s="237"/>
      <c r="Q1422" s="237"/>
      <c r="R1422" s="237"/>
      <c r="S1422" s="118"/>
      <c r="T1422" s="118"/>
      <c r="U1422" s="118"/>
      <c r="V1422" s="118"/>
    </row>
    <row r="1423" spans="1:22" s="119" customFormat="1" ht="75.75" customHeight="1" hidden="1">
      <c r="A1423" s="236"/>
      <c r="B1423" s="236"/>
      <c r="C1423" s="236"/>
      <c r="D1423" s="238"/>
      <c r="E1423" s="238"/>
      <c r="F1423" s="238"/>
      <c r="G1423" s="238"/>
      <c r="H1423" s="236"/>
      <c r="I1423" s="236"/>
      <c r="J1423" s="236"/>
      <c r="K1423" s="236"/>
      <c r="L1423" s="236"/>
      <c r="M1423" s="236"/>
      <c r="N1423" s="237"/>
      <c r="O1423" s="237"/>
      <c r="P1423" s="237"/>
      <c r="Q1423" s="237"/>
      <c r="R1423" s="237"/>
      <c r="S1423" s="118"/>
      <c r="T1423" s="118"/>
      <c r="U1423" s="118"/>
      <c r="V1423" s="118"/>
    </row>
    <row r="1424" spans="1:22" s="119" customFormat="1" ht="75.75" customHeight="1" hidden="1">
      <c r="A1424" s="236"/>
      <c r="B1424" s="236"/>
      <c r="C1424" s="236"/>
      <c r="D1424" s="238"/>
      <c r="E1424" s="238"/>
      <c r="F1424" s="238"/>
      <c r="G1424" s="238"/>
      <c r="H1424" s="236"/>
      <c r="I1424" s="236"/>
      <c r="J1424" s="236"/>
      <c r="K1424" s="236"/>
      <c r="L1424" s="236"/>
      <c r="M1424" s="236"/>
      <c r="N1424" s="237"/>
      <c r="O1424" s="237"/>
      <c r="P1424" s="237"/>
      <c r="Q1424" s="237"/>
      <c r="R1424" s="237"/>
      <c r="S1424" s="118"/>
      <c r="T1424" s="118"/>
      <c r="U1424" s="118"/>
      <c r="V1424" s="118"/>
    </row>
    <row r="1425" spans="1:22" s="119" customFormat="1" ht="75.75" customHeight="1">
      <c r="A1425" s="236" t="s">
        <v>888</v>
      </c>
      <c r="B1425" s="236"/>
      <c r="C1425" s="236"/>
      <c r="D1425" s="238">
        <v>33268221</v>
      </c>
      <c r="E1425" s="238"/>
      <c r="F1425" s="238"/>
      <c r="G1425" s="238"/>
      <c r="H1425" s="236" t="s">
        <v>1664</v>
      </c>
      <c r="I1425" s="236"/>
      <c r="J1425" s="236"/>
      <c r="K1425" s="236" t="s">
        <v>1664</v>
      </c>
      <c r="L1425" s="236"/>
      <c r="M1425" s="236"/>
      <c r="N1425" s="237" t="s">
        <v>1159</v>
      </c>
      <c r="O1425" s="237"/>
      <c r="P1425" s="237"/>
      <c r="Q1425" s="237"/>
      <c r="R1425" s="237"/>
      <c r="S1425" s="118"/>
      <c r="T1425" s="118"/>
      <c r="U1425" s="118"/>
      <c r="V1425" s="118"/>
    </row>
    <row r="1426" spans="1:22" s="119" customFormat="1" ht="75.75" customHeight="1">
      <c r="A1426" s="236"/>
      <c r="B1426" s="236"/>
      <c r="C1426" s="236"/>
      <c r="D1426" s="238"/>
      <c r="E1426" s="238"/>
      <c r="F1426" s="238"/>
      <c r="G1426" s="238"/>
      <c r="H1426" s="236"/>
      <c r="I1426" s="236"/>
      <c r="J1426" s="236"/>
      <c r="K1426" s="236"/>
      <c r="L1426" s="236"/>
      <c r="M1426" s="236"/>
      <c r="N1426" s="237"/>
      <c r="O1426" s="237"/>
      <c r="P1426" s="237"/>
      <c r="Q1426" s="237"/>
      <c r="R1426" s="237"/>
      <c r="S1426" s="118"/>
      <c r="T1426" s="118"/>
      <c r="U1426" s="118"/>
      <c r="V1426" s="118"/>
    </row>
    <row r="1427" spans="1:22" s="119" customFormat="1" ht="32.25" customHeight="1">
      <c r="A1427" s="236"/>
      <c r="B1427" s="236"/>
      <c r="C1427" s="236"/>
      <c r="D1427" s="238"/>
      <c r="E1427" s="238"/>
      <c r="F1427" s="238"/>
      <c r="G1427" s="238"/>
      <c r="H1427" s="236"/>
      <c r="I1427" s="236"/>
      <c r="J1427" s="236"/>
      <c r="K1427" s="236"/>
      <c r="L1427" s="236"/>
      <c r="M1427" s="236"/>
      <c r="N1427" s="237"/>
      <c r="O1427" s="237"/>
      <c r="P1427" s="237"/>
      <c r="Q1427" s="237"/>
      <c r="R1427" s="237"/>
      <c r="S1427" s="118"/>
      <c r="T1427" s="118"/>
      <c r="U1427" s="118"/>
      <c r="V1427" s="118"/>
    </row>
    <row r="1428" spans="1:22" s="119" customFormat="1" ht="75.75" customHeight="1" hidden="1">
      <c r="A1428" s="236"/>
      <c r="B1428" s="236"/>
      <c r="C1428" s="236"/>
      <c r="D1428" s="238"/>
      <c r="E1428" s="238"/>
      <c r="F1428" s="238"/>
      <c r="G1428" s="238"/>
      <c r="H1428" s="236"/>
      <c r="I1428" s="236"/>
      <c r="J1428" s="236"/>
      <c r="K1428" s="236"/>
      <c r="L1428" s="236"/>
      <c r="M1428" s="236"/>
      <c r="N1428" s="237"/>
      <c r="O1428" s="237"/>
      <c r="P1428" s="237"/>
      <c r="Q1428" s="237"/>
      <c r="R1428" s="237"/>
      <c r="S1428" s="118"/>
      <c r="T1428" s="118"/>
      <c r="U1428" s="118"/>
      <c r="V1428" s="118"/>
    </row>
    <row r="1429" spans="1:22" s="119" customFormat="1" ht="75.75" customHeight="1" hidden="1">
      <c r="A1429" s="236"/>
      <c r="B1429" s="236"/>
      <c r="C1429" s="236"/>
      <c r="D1429" s="238"/>
      <c r="E1429" s="238"/>
      <c r="F1429" s="238"/>
      <c r="G1429" s="238"/>
      <c r="H1429" s="236"/>
      <c r="I1429" s="236"/>
      <c r="J1429" s="236"/>
      <c r="K1429" s="236"/>
      <c r="L1429" s="236"/>
      <c r="M1429" s="236"/>
      <c r="N1429" s="237"/>
      <c r="O1429" s="237"/>
      <c r="P1429" s="237"/>
      <c r="Q1429" s="237"/>
      <c r="R1429" s="237"/>
      <c r="S1429" s="118"/>
      <c r="T1429" s="118"/>
      <c r="U1429" s="118"/>
      <c r="V1429" s="118"/>
    </row>
    <row r="1430" spans="1:22" s="119" customFormat="1" ht="75.75" customHeight="1">
      <c r="A1430" s="236" t="s">
        <v>889</v>
      </c>
      <c r="B1430" s="236"/>
      <c r="C1430" s="236"/>
      <c r="D1430" s="238">
        <v>33213764</v>
      </c>
      <c r="E1430" s="238"/>
      <c r="F1430" s="238"/>
      <c r="G1430" s="238"/>
      <c r="H1430" s="236" t="s">
        <v>1665</v>
      </c>
      <c r="I1430" s="236"/>
      <c r="J1430" s="236"/>
      <c r="K1430" s="236" t="s">
        <v>1665</v>
      </c>
      <c r="L1430" s="236"/>
      <c r="M1430" s="236"/>
      <c r="N1430" s="237" t="s">
        <v>1159</v>
      </c>
      <c r="O1430" s="237"/>
      <c r="P1430" s="237"/>
      <c r="Q1430" s="237"/>
      <c r="R1430" s="237"/>
      <c r="S1430" s="118"/>
      <c r="T1430" s="118"/>
      <c r="U1430" s="118"/>
      <c r="V1430" s="118"/>
    </row>
    <row r="1431" spans="1:22" s="119" customFormat="1" ht="62.25" customHeight="1">
      <c r="A1431" s="236"/>
      <c r="B1431" s="236"/>
      <c r="C1431" s="236"/>
      <c r="D1431" s="238"/>
      <c r="E1431" s="238"/>
      <c r="F1431" s="238"/>
      <c r="G1431" s="238"/>
      <c r="H1431" s="236"/>
      <c r="I1431" s="236"/>
      <c r="J1431" s="236"/>
      <c r="K1431" s="236"/>
      <c r="L1431" s="236"/>
      <c r="M1431" s="236"/>
      <c r="N1431" s="237"/>
      <c r="O1431" s="237"/>
      <c r="P1431" s="237"/>
      <c r="Q1431" s="237"/>
      <c r="R1431" s="237"/>
      <c r="S1431" s="118"/>
      <c r="T1431" s="118"/>
      <c r="U1431" s="118"/>
      <c r="V1431" s="118"/>
    </row>
    <row r="1432" spans="1:22" s="119" customFormat="1" ht="75.75" customHeight="1" hidden="1">
      <c r="A1432" s="236"/>
      <c r="B1432" s="236"/>
      <c r="C1432" s="236"/>
      <c r="D1432" s="238"/>
      <c r="E1432" s="238"/>
      <c r="F1432" s="238"/>
      <c r="G1432" s="238"/>
      <c r="H1432" s="236"/>
      <c r="I1432" s="236"/>
      <c r="J1432" s="236"/>
      <c r="K1432" s="236"/>
      <c r="L1432" s="236"/>
      <c r="M1432" s="236"/>
      <c r="N1432" s="237"/>
      <c r="O1432" s="237"/>
      <c r="P1432" s="237"/>
      <c r="Q1432" s="237"/>
      <c r="R1432" s="237"/>
      <c r="S1432" s="118"/>
      <c r="T1432" s="118"/>
      <c r="U1432" s="118"/>
      <c r="V1432" s="118"/>
    </row>
    <row r="1433" spans="1:22" s="119" customFormat="1" ht="75.75" customHeight="1" hidden="1">
      <c r="A1433" s="236"/>
      <c r="B1433" s="236"/>
      <c r="C1433" s="236"/>
      <c r="D1433" s="238"/>
      <c r="E1433" s="238"/>
      <c r="F1433" s="238"/>
      <c r="G1433" s="238"/>
      <c r="H1433" s="236"/>
      <c r="I1433" s="236"/>
      <c r="J1433" s="236"/>
      <c r="K1433" s="236"/>
      <c r="L1433" s="236"/>
      <c r="M1433" s="236"/>
      <c r="N1433" s="237"/>
      <c r="O1433" s="237"/>
      <c r="P1433" s="237"/>
      <c r="Q1433" s="237"/>
      <c r="R1433" s="237"/>
      <c r="S1433" s="118"/>
      <c r="T1433" s="118"/>
      <c r="U1433" s="118"/>
      <c r="V1433" s="118"/>
    </row>
    <row r="1434" spans="1:22" s="119" customFormat="1" ht="75.75" customHeight="1" hidden="1">
      <c r="A1434" s="236"/>
      <c r="B1434" s="236"/>
      <c r="C1434" s="236"/>
      <c r="D1434" s="238"/>
      <c r="E1434" s="238"/>
      <c r="F1434" s="238"/>
      <c r="G1434" s="238"/>
      <c r="H1434" s="236"/>
      <c r="I1434" s="236"/>
      <c r="J1434" s="236"/>
      <c r="K1434" s="236"/>
      <c r="L1434" s="236"/>
      <c r="M1434" s="236"/>
      <c r="N1434" s="237"/>
      <c r="O1434" s="237"/>
      <c r="P1434" s="237"/>
      <c r="Q1434" s="237"/>
      <c r="R1434" s="237"/>
      <c r="S1434" s="118"/>
      <c r="T1434" s="118"/>
      <c r="U1434" s="118"/>
      <c r="V1434" s="118"/>
    </row>
    <row r="1435" spans="1:22" s="119" customFormat="1" ht="75.75" customHeight="1">
      <c r="A1435" s="236" t="s">
        <v>1219</v>
      </c>
      <c r="B1435" s="236"/>
      <c r="C1435" s="236"/>
      <c r="D1435" s="238">
        <v>26166086</v>
      </c>
      <c r="E1435" s="238"/>
      <c r="F1435" s="238"/>
      <c r="G1435" s="238"/>
      <c r="H1435" s="236" t="s">
        <v>1220</v>
      </c>
      <c r="I1435" s="236"/>
      <c r="J1435" s="236"/>
      <c r="K1435" s="236" t="s">
        <v>1220</v>
      </c>
      <c r="L1435" s="236"/>
      <c r="M1435" s="236"/>
      <c r="N1435" s="237" t="s">
        <v>1159</v>
      </c>
      <c r="O1435" s="237"/>
      <c r="P1435" s="237"/>
      <c r="Q1435" s="237"/>
      <c r="R1435" s="237"/>
      <c r="S1435" s="118"/>
      <c r="T1435" s="118"/>
      <c r="U1435" s="118"/>
      <c r="V1435" s="118"/>
    </row>
    <row r="1436" spans="1:22" s="119" customFormat="1" ht="75.75" customHeight="1">
      <c r="A1436" s="236"/>
      <c r="B1436" s="236"/>
      <c r="C1436" s="236"/>
      <c r="D1436" s="238"/>
      <c r="E1436" s="238"/>
      <c r="F1436" s="238"/>
      <c r="G1436" s="238"/>
      <c r="H1436" s="236"/>
      <c r="I1436" s="236"/>
      <c r="J1436" s="236"/>
      <c r="K1436" s="236"/>
      <c r="L1436" s="236"/>
      <c r="M1436" s="236"/>
      <c r="N1436" s="237"/>
      <c r="O1436" s="237"/>
      <c r="P1436" s="237"/>
      <c r="Q1436" s="237"/>
      <c r="R1436" s="237"/>
      <c r="S1436" s="118"/>
      <c r="T1436" s="118"/>
      <c r="U1436" s="118"/>
      <c r="V1436" s="118"/>
    </row>
    <row r="1437" spans="1:22" s="119" customFormat="1" ht="9" customHeight="1">
      <c r="A1437" s="236"/>
      <c r="B1437" s="236"/>
      <c r="C1437" s="236"/>
      <c r="D1437" s="238"/>
      <c r="E1437" s="238"/>
      <c r="F1437" s="238"/>
      <c r="G1437" s="238"/>
      <c r="H1437" s="236"/>
      <c r="I1437" s="236"/>
      <c r="J1437" s="236"/>
      <c r="K1437" s="236"/>
      <c r="L1437" s="236"/>
      <c r="M1437" s="236"/>
      <c r="N1437" s="237"/>
      <c r="O1437" s="237"/>
      <c r="P1437" s="237"/>
      <c r="Q1437" s="237"/>
      <c r="R1437" s="237"/>
      <c r="S1437" s="118"/>
      <c r="T1437" s="118"/>
      <c r="U1437" s="118"/>
      <c r="V1437" s="118"/>
    </row>
    <row r="1438" spans="1:22" s="119" customFormat="1" ht="75.75" customHeight="1" hidden="1">
      <c r="A1438" s="236"/>
      <c r="B1438" s="236"/>
      <c r="C1438" s="236"/>
      <c r="D1438" s="238"/>
      <c r="E1438" s="238"/>
      <c r="F1438" s="238"/>
      <c r="G1438" s="238"/>
      <c r="H1438" s="236"/>
      <c r="I1438" s="236"/>
      <c r="J1438" s="236"/>
      <c r="K1438" s="236"/>
      <c r="L1438" s="236"/>
      <c r="M1438" s="236"/>
      <c r="N1438" s="237"/>
      <c r="O1438" s="237"/>
      <c r="P1438" s="237"/>
      <c r="Q1438" s="237"/>
      <c r="R1438" s="237"/>
      <c r="S1438" s="118"/>
      <c r="T1438" s="118"/>
      <c r="U1438" s="118"/>
      <c r="V1438" s="118"/>
    </row>
    <row r="1439" spans="1:22" s="119" customFormat="1" ht="75.75" customHeight="1" hidden="1">
      <c r="A1439" s="236"/>
      <c r="B1439" s="236"/>
      <c r="C1439" s="236"/>
      <c r="D1439" s="238"/>
      <c r="E1439" s="238"/>
      <c r="F1439" s="238"/>
      <c r="G1439" s="238"/>
      <c r="H1439" s="236"/>
      <c r="I1439" s="236"/>
      <c r="J1439" s="236"/>
      <c r="K1439" s="236"/>
      <c r="L1439" s="236"/>
      <c r="M1439" s="236"/>
      <c r="N1439" s="237"/>
      <c r="O1439" s="237"/>
      <c r="P1439" s="237"/>
      <c r="Q1439" s="237"/>
      <c r="R1439" s="237"/>
      <c r="S1439" s="118"/>
      <c r="T1439" s="118"/>
      <c r="U1439" s="118"/>
      <c r="V1439" s="118"/>
    </row>
    <row r="1440" spans="1:22" s="119" customFormat="1" ht="75.75" customHeight="1">
      <c r="A1440" s="236" t="s">
        <v>1221</v>
      </c>
      <c r="B1440" s="236"/>
      <c r="C1440" s="236"/>
      <c r="D1440" s="238">
        <v>33171447</v>
      </c>
      <c r="E1440" s="238"/>
      <c r="F1440" s="238"/>
      <c r="G1440" s="238"/>
      <c r="H1440" s="236" t="s">
        <v>1666</v>
      </c>
      <c r="I1440" s="236"/>
      <c r="J1440" s="236"/>
      <c r="K1440" s="236" t="s">
        <v>1666</v>
      </c>
      <c r="L1440" s="236"/>
      <c r="M1440" s="236"/>
      <c r="N1440" s="237" t="s">
        <v>1159</v>
      </c>
      <c r="O1440" s="237"/>
      <c r="P1440" s="237"/>
      <c r="Q1440" s="237"/>
      <c r="R1440" s="237"/>
      <c r="S1440" s="118"/>
      <c r="T1440" s="118"/>
      <c r="U1440" s="118"/>
      <c r="V1440" s="118"/>
    </row>
    <row r="1441" spans="1:22" s="119" customFormat="1" ht="75.75" customHeight="1">
      <c r="A1441" s="236"/>
      <c r="B1441" s="236"/>
      <c r="C1441" s="236"/>
      <c r="D1441" s="238"/>
      <c r="E1441" s="238"/>
      <c r="F1441" s="238"/>
      <c r="G1441" s="238"/>
      <c r="H1441" s="236"/>
      <c r="I1441" s="236"/>
      <c r="J1441" s="236"/>
      <c r="K1441" s="236"/>
      <c r="L1441" s="236"/>
      <c r="M1441" s="236"/>
      <c r="N1441" s="237"/>
      <c r="O1441" s="237"/>
      <c r="P1441" s="237"/>
      <c r="Q1441" s="237"/>
      <c r="R1441" s="237"/>
      <c r="S1441" s="118"/>
      <c r="T1441" s="118"/>
      <c r="U1441" s="118"/>
      <c r="V1441" s="118"/>
    </row>
    <row r="1442" spans="1:22" s="119" customFormat="1" ht="17.25" customHeight="1">
      <c r="A1442" s="236"/>
      <c r="B1442" s="236"/>
      <c r="C1442" s="236"/>
      <c r="D1442" s="238"/>
      <c r="E1442" s="238"/>
      <c r="F1442" s="238"/>
      <c r="G1442" s="238"/>
      <c r="H1442" s="236"/>
      <c r="I1442" s="236"/>
      <c r="J1442" s="236"/>
      <c r="K1442" s="236"/>
      <c r="L1442" s="236"/>
      <c r="M1442" s="236"/>
      <c r="N1442" s="237"/>
      <c r="O1442" s="237"/>
      <c r="P1442" s="237"/>
      <c r="Q1442" s="237"/>
      <c r="R1442" s="237"/>
      <c r="S1442" s="118"/>
      <c r="T1442" s="118"/>
      <c r="U1442" s="118"/>
      <c r="V1442" s="118"/>
    </row>
    <row r="1443" spans="1:22" s="119" customFormat="1" ht="75.75" customHeight="1" hidden="1">
      <c r="A1443" s="236"/>
      <c r="B1443" s="236"/>
      <c r="C1443" s="236"/>
      <c r="D1443" s="238"/>
      <c r="E1443" s="238"/>
      <c r="F1443" s="238"/>
      <c r="G1443" s="238"/>
      <c r="H1443" s="236"/>
      <c r="I1443" s="236"/>
      <c r="J1443" s="236"/>
      <c r="K1443" s="236"/>
      <c r="L1443" s="236"/>
      <c r="M1443" s="236"/>
      <c r="N1443" s="237"/>
      <c r="O1443" s="237"/>
      <c r="P1443" s="237"/>
      <c r="Q1443" s="237"/>
      <c r="R1443" s="237"/>
      <c r="S1443" s="118"/>
      <c r="T1443" s="118"/>
      <c r="U1443" s="118"/>
      <c r="V1443" s="118"/>
    </row>
    <row r="1444" spans="1:22" s="119" customFormat="1" ht="75.75" customHeight="1" hidden="1">
      <c r="A1444" s="236"/>
      <c r="B1444" s="236"/>
      <c r="C1444" s="236"/>
      <c r="D1444" s="238"/>
      <c r="E1444" s="238"/>
      <c r="F1444" s="238"/>
      <c r="G1444" s="238"/>
      <c r="H1444" s="236"/>
      <c r="I1444" s="236"/>
      <c r="J1444" s="236"/>
      <c r="K1444" s="236"/>
      <c r="L1444" s="236"/>
      <c r="M1444" s="236"/>
      <c r="N1444" s="237"/>
      <c r="O1444" s="237"/>
      <c r="P1444" s="237"/>
      <c r="Q1444" s="237"/>
      <c r="R1444" s="237"/>
      <c r="S1444" s="118"/>
      <c r="T1444" s="118"/>
      <c r="U1444" s="118"/>
      <c r="V1444" s="118"/>
    </row>
    <row r="1445" spans="1:22" s="119" customFormat="1" ht="75.75" customHeight="1">
      <c r="A1445" s="236" t="s">
        <v>1222</v>
      </c>
      <c r="B1445" s="236"/>
      <c r="C1445" s="236"/>
      <c r="D1445" s="238">
        <v>33189449</v>
      </c>
      <c r="E1445" s="238"/>
      <c r="F1445" s="238"/>
      <c r="G1445" s="238"/>
      <c r="H1445" s="236" t="s">
        <v>1223</v>
      </c>
      <c r="I1445" s="236"/>
      <c r="J1445" s="236"/>
      <c r="K1445" s="236" t="s">
        <v>1224</v>
      </c>
      <c r="L1445" s="236"/>
      <c r="M1445" s="236"/>
      <c r="N1445" s="237" t="s">
        <v>1159</v>
      </c>
      <c r="O1445" s="237"/>
      <c r="P1445" s="237"/>
      <c r="Q1445" s="237"/>
      <c r="R1445" s="237"/>
      <c r="S1445" s="118"/>
      <c r="T1445" s="118"/>
      <c r="U1445" s="118"/>
      <c r="V1445" s="118"/>
    </row>
    <row r="1446" spans="1:22" s="119" customFormat="1" ht="75.75" customHeight="1">
      <c r="A1446" s="236"/>
      <c r="B1446" s="236"/>
      <c r="C1446" s="236"/>
      <c r="D1446" s="238"/>
      <c r="E1446" s="238"/>
      <c r="F1446" s="238"/>
      <c r="G1446" s="238"/>
      <c r="H1446" s="236"/>
      <c r="I1446" s="236"/>
      <c r="J1446" s="236"/>
      <c r="K1446" s="236"/>
      <c r="L1446" s="236"/>
      <c r="M1446" s="236"/>
      <c r="N1446" s="237"/>
      <c r="O1446" s="237"/>
      <c r="P1446" s="237"/>
      <c r="Q1446" s="237"/>
      <c r="R1446" s="237"/>
      <c r="S1446" s="118"/>
      <c r="T1446" s="118"/>
      <c r="U1446" s="118"/>
      <c r="V1446" s="118"/>
    </row>
    <row r="1447" spans="1:22" s="119" customFormat="1" ht="29.25" customHeight="1">
      <c r="A1447" s="236"/>
      <c r="B1447" s="236"/>
      <c r="C1447" s="236"/>
      <c r="D1447" s="238"/>
      <c r="E1447" s="238"/>
      <c r="F1447" s="238"/>
      <c r="G1447" s="238"/>
      <c r="H1447" s="236"/>
      <c r="I1447" s="236"/>
      <c r="J1447" s="236"/>
      <c r="K1447" s="236"/>
      <c r="L1447" s="236"/>
      <c r="M1447" s="236"/>
      <c r="N1447" s="237"/>
      <c r="O1447" s="237"/>
      <c r="P1447" s="237"/>
      <c r="Q1447" s="237"/>
      <c r="R1447" s="237"/>
      <c r="S1447" s="118"/>
      <c r="T1447" s="118"/>
      <c r="U1447" s="118"/>
      <c r="V1447" s="118"/>
    </row>
    <row r="1448" spans="1:22" s="119" customFormat="1" ht="75.75" customHeight="1" hidden="1">
      <c r="A1448" s="236"/>
      <c r="B1448" s="236"/>
      <c r="C1448" s="236"/>
      <c r="D1448" s="238"/>
      <c r="E1448" s="238"/>
      <c r="F1448" s="238"/>
      <c r="G1448" s="238"/>
      <c r="H1448" s="236"/>
      <c r="I1448" s="236"/>
      <c r="J1448" s="236"/>
      <c r="K1448" s="236"/>
      <c r="L1448" s="236"/>
      <c r="M1448" s="236"/>
      <c r="N1448" s="237"/>
      <c r="O1448" s="237"/>
      <c r="P1448" s="237"/>
      <c r="Q1448" s="237"/>
      <c r="R1448" s="237"/>
      <c r="S1448" s="118"/>
      <c r="T1448" s="118"/>
      <c r="U1448" s="118"/>
      <c r="V1448" s="118"/>
    </row>
    <row r="1449" spans="1:22" s="119" customFormat="1" ht="75.75" customHeight="1" hidden="1">
      <c r="A1449" s="236"/>
      <c r="B1449" s="236"/>
      <c r="C1449" s="236"/>
      <c r="D1449" s="238"/>
      <c r="E1449" s="238"/>
      <c r="F1449" s="238"/>
      <c r="G1449" s="238"/>
      <c r="H1449" s="236"/>
      <c r="I1449" s="236"/>
      <c r="J1449" s="236"/>
      <c r="K1449" s="236"/>
      <c r="L1449" s="236"/>
      <c r="M1449" s="236"/>
      <c r="N1449" s="237"/>
      <c r="O1449" s="237"/>
      <c r="P1449" s="237"/>
      <c r="Q1449" s="237"/>
      <c r="R1449" s="237"/>
      <c r="S1449" s="118"/>
      <c r="T1449" s="118"/>
      <c r="U1449" s="118"/>
      <c r="V1449" s="118"/>
    </row>
    <row r="1450" spans="1:22" s="119" customFormat="1" ht="75.75" customHeight="1">
      <c r="A1450" s="236" t="s">
        <v>1225</v>
      </c>
      <c r="B1450" s="236"/>
      <c r="C1450" s="236"/>
      <c r="D1450" s="238">
        <v>26053146</v>
      </c>
      <c r="E1450" s="238"/>
      <c r="F1450" s="238"/>
      <c r="G1450" s="238"/>
      <c r="H1450" s="236" t="s">
        <v>1226</v>
      </c>
      <c r="I1450" s="236"/>
      <c r="J1450" s="236"/>
      <c r="K1450" s="236" t="s">
        <v>1226</v>
      </c>
      <c r="L1450" s="236"/>
      <c r="M1450" s="236"/>
      <c r="N1450" s="237" t="s">
        <v>1159</v>
      </c>
      <c r="O1450" s="237"/>
      <c r="P1450" s="237"/>
      <c r="Q1450" s="237"/>
      <c r="R1450" s="237"/>
      <c r="S1450" s="118"/>
      <c r="T1450" s="118"/>
      <c r="U1450" s="118"/>
      <c r="V1450" s="118"/>
    </row>
    <row r="1451" spans="1:22" s="119" customFormat="1" ht="75.75" customHeight="1">
      <c r="A1451" s="236"/>
      <c r="B1451" s="236"/>
      <c r="C1451" s="236"/>
      <c r="D1451" s="238"/>
      <c r="E1451" s="238"/>
      <c r="F1451" s="238"/>
      <c r="G1451" s="238"/>
      <c r="H1451" s="236"/>
      <c r="I1451" s="236"/>
      <c r="J1451" s="236"/>
      <c r="K1451" s="236"/>
      <c r="L1451" s="236"/>
      <c r="M1451" s="236"/>
      <c r="N1451" s="237"/>
      <c r="O1451" s="237"/>
      <c r="P1451" s="237"/>
      <c r="Q1451" s="237"/>
      <c r="R1451" s="237"/>
      <c r="S1451" s="118"/>
      <c r="T1451" s="118"/>
      <c r="U1451" s="118"/>
      <c r="V1451" s="118"/>
    </row>
    <row r="1452" spans="1:22" s="119" customFormat="1" ht="19.5" customHeight="1">
      <c r="A1452" s="236"/>
      <c r="B1452" s="236"/>
      <c r="C1452" s="236"/>
      <c r="D1452" s="238"/>
      <c r="E1452" s="238"/>
      <c r="F1452" s="238"/>
      <c r="G1452" s="238"/>
      <c r="H1452" s="236"/>
      <c r="I1452" s="236"/>
      <c r="J1452" s="236"/>
      <c r="K1452" s="236"/>
      <c r="L1452" s="236"/>
      <c r="M1452" s="236"/>
      <c r="N1452" s="237"/>
      <c r="O1452" s="237"/>
      <c r="P1452" s="237"/>
      <c r="Q1452" s="237"/>
      <c r="R1452" s="237"/>
      <c r="S1452" s="118"/>
      <c r="T1452" s="118"/>
      <c r="U1452" s="118"/>
      <c r="V1452" s="118"/>
    </row>
    <row r="1453" spans="1:22" s="119" customFormat="1" ht="75.75" customHeight="1" hidden="1">
      <c r="A1453" s="236"/>
      <c r="B1453" s="236"/>
      <c r="C1453" s="236"/>
      <c r="D1453" s="238"/>
      <c r="E1453" s="238"/>
      <c r="F1453" s="238"/>
      <c r="G1453" s="238"/>
      <c r="H1453" s="236"/>
      <c r="I1453" s="236"/>
      <c r="J1453" s="236"/>
      <c r="K1453" s="236"/>
      <c r="L1453" s="236"/>
      <c r="M1453" s="236"/>
      <c r="N1453" s="237"/>
      <c r="O1453" s="237"/>
      <c r="P1453" s="237"/>
      <c r="Q1453" s="237"/>
      <c r="R1453" s="237"/>
      <c r="S1453" s="118"/>
      <c r="T1453" s="118"/>
      <c r="U1453" s="118"/>
      <c r="V1453" s="118"/>
    </row>
    <row r="1454" spans="1:22" s="119" customFormat="1" ht="75.75" customHeight="1" hidden="1">
      <c r="A1454" s="236"/>
      <c r="B1454" s="236"/>
      <c r="C1454" s="236"/>
      <c r="D1454" s="238"/>
      <c r="E1454" s="238"/>
      <c r="F1454" s="238"/>
      <c r="G1454" s="238"/>
      <c r="H1454" s="236"/>
      <c r="I1454" s="236"/>
      <c r="J1454" s="236"/>
      <c r="K1454" s="236"/>
      <c r="L1454" s="236"/>
      <c r="M1454" s="236"/>
      <c r="N1454" s="237"/>
      <c r="O1454" s="237"/>
      <c r="P1454" s="237"/>
      <c r="Q1454" s="237"/>
      <c r="R1454" s="237"/>
      <c r="S1454" s="118"/>
      <c r="T1454" s="118"/>
      <c r="U1454" s="118"/>
      <c r="V1454" s="118"/>
    </row>
    <row r="1455" spans="1:22" s="119" customFormat="1" ht="75.75" customHeight="1">
      <c r="A1455" s="236" t="s">
        <v>1227</v>
      </c>
      <c r="B1455" s="236"/>
      <c r="C1455" s="236"/>
      <c r="D1455" s="238">
        <v>25421872</v>
      </c>
      <c r="E1455" s="238"/>
      <c r="F1455" s="238"/>
      <c r="G1455" s="238"/>
      <c r="H1455" s="236" t="s">
        <v>1228</v>
      </c>
      <c r="I1455" s="236"/>
      <c r="J1455" s="236"/>
      <c r="K1455" s="236" t="s">
        <v>1228</v>
      </c>
      <c r="L1455" s="236"/>
      <c r="M1455" s="236"/>
      <c r="N1455" s="237" t="s">
        <v>1159</v>
      </c>
      <c r="O1455" s="237"/>
      <c r="P1455" s="237"/>
      <c r="Q1455" s="237"/>
      <c r="R1455" s="237"/>
      <c r="S1455" s="118"/>
      <c r="T1455" s="118"/>
      <c r="U1455" s="118"/>
      <c r="V1455" s="118"/>
    </row>
    <row r="1456" spans="1:22" s="119" customFormat="1" ht="75.75" customHeight="1">
      <c r="A1456" s="236"/>
      <c r="B1456" s="236"/>
      <c r="C1456" s="236"/>
      <c r="D1456" s="238"/>
      <c r="E1456" s="238"/>
      <c r="F1456" s="238"/>
      <c r="G1456" s="238"/>
      <c r="H1456" s="236"/>
      <c r="I1456" s="236"/>
      <c r="J1456" s="236"/>
      <c r="K1456" s="236"/>
      <c r="L1456" s="236"/>
      <c r="M1456" s="236"/>
      <c r="N1456" s="237"/>
      <c r="O1456" s="237"/>
      <c r="P1456" s="237"/>
      <c r="Q1456" s="237"/>
      <c r="R1456" s="237"/>
      <c r="S1456" s="118"/>
      <c r="T1456" s="118"/>
      <c r="U1456" s="118"/>
      <c r="V1456" s="118"/>
    </row>
    <row r="1457" spans="1:22" s="119" customFormat="1" ht="17.25" customHeight="1">
      <c r="A1457" s="236"/>
      <c r="B1457" s="236"/>
      <c r="C1457" s="236"/>
      <c r="D1457" s="238"/>
      <c r="E1457" s="238"/>
      <c r="F1457" s="238"/>
      <c r="G1457" s="238"/>
      <c r="H1457" s="236"/>
      <c r="I1457" s="236"/>
      <c r="J1457" s="236"/>
      <c r="K1457" s="236"/>
      <c r="L1457" s="236"/>
      <c r="M1457" s="236"/>
      <c r="N1457" s="237"/>
      <c r="O1457" s="237"/>
      <c r="P1457" s="237"/>
      <c r="Q1457" s="237"/>
      <c r="R1457" s="237"/>
      <c r="S1457" s="118"/>
      <c r="T1457" s="118"/>
      <c r="U1457" s="118"/>
      <c r="V1457" s="118"/>
    </row>
    <row r="1458" spans="1:22" s="119" customFormat="1" ht="75.75" customHeight="1" hidden="1">
      <c r="A1458" s="236"/>
      <c r="B1458" s="236"/>
      <c r="C1458" s="236"/>
      <c r="D1458" s="238"/>
      <c r="E1458" s="238"/>
      <c r="F1458" s="238"/>
      <c r="G1458" s="238"/>
      <c r="H1458" s="236"/>
      <c r="I1458" s="236"/>
      <c r="J1458" s="236"/>
      <c r="K1458" s="236"/>
      <c r="L1458" s="236"/>
      <c r="M1458" s="236"/>
      <c r="N1458" s="237"/>
      <c r="O1458" s="237"/>
      <c r="P1458" s="237"/>
      <c r="Q1458" s="237"/>
      <c r="R1458" s="237"/>
      <c r="S1458" s="118"/>
      <c r="T1458" s="118"/>
      <c r="U1458" s="118"/>
      <c r="V1458" s="118"/>
    </row>
    <row r="1459" spans="1:22" s="119" customFormat="1" ht="75.75" customHeight="1">
      <c r="A1459" s="236" t="s">
        <v>1229</v>
      </c>
      <c r="B1459" s="236"/>
      <c r="C1459" s="236"/>
      <c r="D1459" s="238">
        <v>33424303</v>
      </c>
      <c r="E1459" s="238"/>
      <c r="F1459" s="238"/>
      <c r="G1459" s="238"/>
      <c r="H1459" s="236" t="s">
        <v>156</v>
      </c>
      <c r="I1459" s="236"/>
      <c r="J1459" s="236"/>
      <c r="K1459" s="236" t="s">
        <v>156</v>
      </c>
      <c r="L1459" s="236"/>
      <c r="M1459" s="236"/>
      <c r="N1459" s="237" t="s">
        <v>1159</v>
      </c>
      <c r="O1459" s="237"/>
      <c r="P1459" s="237"/>
      <c r="Q1459" s="237"/>
      <c r="R1459" s="237"/>
      <c r="S1459" s="118"/>
      <c r="T1459" s="118"/>
      <c r="U1459" s="118"/>
      <c r="V1459" s="118"/>
    </row>
    <row r="1460" spans="1:22" s="119" customFormat="1" ht="75.75" customHeight="1">
      <c r="A1460" s="236"/>
      <c r="B1460" s="236"/>
      <c r="C1460" s="236"/>
      <c r="D1460" s="238"/>
      <c r="E1460" s="238"/>
      <c r="F1460" s="238"/>
      <c r="G1460" s="238"/>
      <c r="H1460" s="236"/>
      <c r="I1460" s="236"/>
      <c r="J1460" s="236"/>
      <c r="K1460" s="236"/>
      <c r="L1460" s="236"/>
      <c r="M1460" s="236"/>
      <c r="N1460" s="237"/>
      <c r="O1460" s="237"/>
      <c r="P1460" s="237"/>
      <c r="Q1460" s="237"/>
      <c r="R1460" s="237"/>
      <c r="S1460" s="118"/>
      <c r="T1460" s="118"/>
      <c r="U1460" s="118"/>
      <c r="V1460" s="118"/>
    </row>
    <row r="1461" spans="1:22" s="119" customFormat="1" ht="19.5" customHeight="1">
      <c r="A1461" s="236"/>
      <c r="B1461" s="236"/>
      <c r="C1461" s="236"/>
      <c r="D1461" s="238"/>
      <c r="E1461" s="238"/>
      <c r="F1461" s="238"/>
      <c r="G1461" s="238"/>
      <c r="H1461" s="236"/>
      <c r="I1461" s="236"/>
      <c r="J1461" s="236"/>
      <c r="K1461" s="236"/>
      <c r="L1461" s="236"/>
      <c r="M1461" s="236"/>
      <c r="N1461" s="237"/>
      <c r="O1461" s="237"/>
      <c r="P1461" s="237"/>
      <c r="Q1461" s="237"/>
      <c r="R1461" s="237"/>
      <c r="S1461" s="118"/>
      <c r="T1461" s="118"/>
      <c r="U1461" s="118"/>
      <c r="V1461" s="118"/>
    </row>
    <row r="1462" spans="1:22" s="119" customFormat="1" ht="75.75" customHeight="1" hidden="1">
      <c r="A1462" s="236"/>
      <c r="B1462" s="236"/>
      <c r="C1462" s="236"/>
      <c r="D1462" s="238"/>
      <c r="E1462" s="238"/>
      <c r="F1462" s="238"/>
      <c r="G1462" s="238"/>
      <c r="H1462" s="236"/>
      <c r="I1462" s="236"/>
      <c r="J1462" s="236"/>
      <c r="K1462" s="236"/>
      <c r="L1462" s="236"/>
      <c r="M1462" s="236"/>
      <c r="N1462" s="237"/>
      <c r="O1462" s="237"/>
      <c r="P1462" s="237"/>
      <c r="Q1462" s="237"/>
      <c r="R1462" s="237"/>
      <c r="S1462" s="118"/>
      <c r="T1462" s="118"/>
      <c r="U1462" s="118"/>
      <c r="V1462" s="118"/>
    </row>
    <row r="1463" spans="1:22" s="119" customFormat="1" ht="75.75" customHeight="1">
      <c r="A1463" s="236" t="s">
        <v>157</v>
      </c>
      <c r="B1463" s="236"/>
      <c r="C1463" s="236"/>
      <c r="D1463" s="238">
        <v>21017677</v>
      </c>
      <c r="E1463" s="238"/>
      <c r="F1463" s="238"/>
      <c r="G1463" s="238"/>
      <c r="H1463" s="236" t="s">
        <v>158</v>
      </c>
      <c r="I1463" s="236"/>
      <c r="J1463" s="236"/>
      <c r="K1463" s="236" t="s">
        <v>158</v>
      </c>
      <c r="L1463" s="236"/>
      <c r="M1463" s="236"/>
      <c r="N1463" s="237" t="s">
        <v>1159</v>
      </c>
      <c r="O1463" s="237"/>
      <c r="P1463" s="237"/>
      <c r="Q1463" s="237"/>
      <c r="R1463" s="237"/>
      <c r="S1463" s="118"/>
      <c r="T1463" s="118"/>
      <c r="U1463" s="118"/>
      <c r="V1463" s="118"/>
    </row>
    <row r="1464" spans="1:22" s="119" customFormat="1" ht="69.75" customHeight="1">
      <c r="A1464" s="236"/>
      <c r="B1464" s="236"/>
      <c r="C1464" s="236"/>
      <c r="D1464" s="238"/>
      <c r="E1464" s="238"/>
      <c r="F1464" s="238"/>
      <c r="G1464" s="238"/>
      <c r="H1464" s="236"/>
      <c r="I1464" s="236"/>
      <c r="J1464" s="236"/>
      <c r="K1464" s="236"/>
      <c r="L1464" s="236"/>
      <c r="M1464" s="236"/>
      <c r="N1464" s="237"/>
      <c r="O1464" s="237"/>
      <c r="P1464" s="237"/>
      <c r="Q1464" s="237"/>
      <c r="R1464" s="237"/>
      <c r="S1464" s="118"/>
      <c r="T1464" s="118"/>
      <c r="U1464" s="118"/>
      <c r="V1464" s="118"/>
    </row>
    <row r="1465" spans="1:22" s="119" customFormat="1" ht="75.75" customHeight="1" hidden="1">
      <c r="A1465" s="236"/>
      <c r="B1465" s="236"/>
      <c r="C1465" s="236"/>
      <c r="D1465" s="238"/>
      <c r="E1465" s="238"/>
      <c r="F1465" s="238"/>
      <c r="G1465" s="238"/>
      <c r="H1465" s="236"/>
      <c r="I1465" s="236"/>
      <c r="J1465" s="236"/>
      <c r="K1465" s="236"/>
      <c r="L1465" s="236"/>
      <c r="M1465" s="236"/>
      <c r="N1465" s="237"/>
      <c r="O1465" s="237"/>
      <c r="P1465" s="237"/>
      <c r="Q1465" s="237"/>
      <c r="R1465" s="237"/>
      <c r="S1465" s="118"/>
      <c r="T1465" s="118"/>
      <c r="U1465" s="118"/>
      <c r="V1465" s="118"/>
    </row>
    <row r="1466" spans="1:22" s="119" customFormat="1" ht="75.75" customHeight="1">
      <c r="A1466" s="236" t="s">
        <v>159</v>
      </c>
      <c r="B1466" s="236"/>
      <c r="C1466" s="236"/>
      <c r="D1466" s="238">
        <v>26046347</v>
      </c>
      <c r="E1466" s="238"/>
      <c r="F1466" s="238"/>
      <c r="G1466" s="238"/>
      <c r="H1466" s="236" t="s">
        <v>160</v>
      </c>
      <c r="I1466" s="236"/>
      <c r="J1466" s="236"/>
      <c r="K1466" s="236" t="s">
        <v>160</v>
      </c>
      <c r="L1466" s="236"/>
      <c r="M1466" s="236"/>
      <c r="N1466" s="237" t="s">
        <v>1159</v>
      </c>
      <c r="O1466" s="237"/>
      <c r="P1466" s="237"/>
      <c r="Q1466" s="237"/>
      <c r="R1466" s="237"/>
      <c r="S1466" s="118"/>
      <c r="T1466" s="118"/>
      <c r="U1466" s="118"/>
      <c r="V1466" s="118"/>
    </row>
    <row r="1467" spans="1:22" s="119" customFormat="1" ht="69.75" customHeight="1">
      <c r="A1467" s="236"/>
      <c r="B1467" s="236"/>
      <c r="C1467" s="236"/>
      <c r="D1467" s="238"/>
      <c r="E1467" s="238"/>
      <c r="F1467" s="238"/>
      <c r="G1467" s="238"/>
      <c r="H1467" s="236"/>
      <c r="I1467" s="236"/>
      <c r="J1467" s="236"/>
      <c r="K1467" s="236"/>
      <c r="L1467" s="236"/>
      <c r="M1467" s="236"/>
      <c r="N1467" s="237"/>
      <c r="O1467" s="237"/>
      <c r="P1467" s="237"/>
      <c r="Q1467" s="237"/>
      <c r="R1467" s="237"/>
      <c r="S1467" s="118"/>
      <c r="T1467" s="118"/>
      <c r="U1467" s="118"/>
      <c r="V1467" s="118"/>
    </row>
    <row r="1468" spans="1:22" s="119" customFormat="1" ht="17.25" customHeight="1" hidden="1">
      <c r="A1468" s="236"/>
      <c r="B1468" s="236"/>
      <c r="C1468" s="236"/>
      <c r="D1468" s="238"/>
      <c r="E1468" s="238"/>
      <c r="F1468" s="238"/>
      <c r="G1468" s="238"/>
      <c r="H1468" s="236"/>
      <c r="I1468" s="236"/>
      <c r="J1468" s="236"/>
      <c r="K1468" s="236"/>
      <c r="L1468" s="236"/>
      <c r="M1468" s="236"/>
      <c r="N1468" s="237"/>
      <c r="O1468" s="237"/>
      <c r="P1468" s="237"/>
      <c r="Q1468" s="237"/>
      <c r="R1468" s="237"/>
      <c r="S1468" s="118"/>
      <c r="T1468" s="118"/>
      <c r="U1468" s="118"/>
      <c r="V1468" s="118"/>
    </row>
    <row r="1469" spans="1:22" s="119" customFormat="1" ht="75.75" customHeight="1" hidden="1">
      <c r="A1469" s="236"/>
      <c r="B1469" s="236"/>
      <c r="C1469" s="236"/>
      <c r="D1469" s="238"/>
      <c r="E1469" s="238"/>
      <c r="F1469" s="238"/>
      <c r="G1469" s="238"/>
      <c r="H1469" s="236"/>
      <c r="I1469" s="236"/>
      <c r="J1469" s="236"/>
      <c r="K1469" s="236"/>
      <c r="L1469" s="236"/>
      <c r="M1469" s="236"/>
      <c r="N1469" s="237"/>
      <c r="O1469" s="237"/>
      <c r="P1469" s="237"/>
      <c r="Q1469" s="237"/>
      <c r="R1469" s="237"/>
      <c r="S1469" s="118"/>
      <c r="T1469" s="118"/>
      <c r="U1469" s="118"/>
      <c r="V1469" s="118"/>
    </row>
    <row r="1470" spans="1:22" s="119" customFormat="1" ht="75.75" customHeight="1">
      <c r="A1470" s="236" t="s">
        <v>161</v>
      </c>
      <c r="B1470" s="236"/>
      <c r="C1470" s="236"/>
      <c r="D1470" s="238">
        <v>33531396</v>
      </c>
      <c r="E1470" s="238"/>
      <c r="F1470" s="238"/>
      <c r="G1470" s="238"/>
      <c r="H1470" s="236" t="s">
        <v>162</v>
      </c>
      <c r="I1470" s="236"/>
      <c r="J1470" s="236"/>
      <c r="K1470" s="236" t="s">
        <v>162</v>
      </c>
      <c r="L1470" s="236"/>
      <c r="M1470" s="236"/>
      <c r="N1470" s="237" t="s">
        <v>1159</v>
      </c>
      <c r="O1470" s="237"/>
      <c r="P1470" s="237"/>
      <c r="Q1470" s="237"/>
      <c r="R1470" s="237"/>
      <c r="S1470" s="118"/>
      <c r="T1470" s="118"/>
      <c r="U1470" s="118"/>
      <c r="V1470" s="118"/>
    </row>
    <row r="1471" spans="1:22" s="119" customFormat="1" ht="62.25" customHeight="1">
      <c r="A1471" s="236"/>
      <c r="B1471" s="236"/>
      <c r="C1471" s="236"/>
      <c r="D1471" s="238"/>
      <c r="E1471" s="238"/>
      <c r="F1471" s="238"/>
      <c r="G1471" s="238"/>
      <c r="H1471" s="236"/>
      <c r="I1471" s="236"/>
      <c r="J1471" s="236"/>
      <c r="K1471" s="236"/>
      <c r="L1471" s="236"/>
      <c r="M1471" s="236"/>
      <c r="N1471" s="237"/>
      <c r="O1471" s="237"/>
      <c r="P1471" s="237"/>
      <c r="Q1471" s="237"/>
      <c r="R1471" s="237"/>
      <c r="S1471" s="118"/>
      <c r="T1471" s="118"/>
      <c r="U1471" s="118"/>
      <c r="V1471" s="118"/>
    </row>
    <row r="1472" spans="1:22" s="119" customFormat="1" ht="75.75" customHeight="1" hidden="1">
      <c r="A1472" s="236"/>
      <c r="B1472" s="236"/>
      <c r="C1472" s="236"/>
      <c r="D1472" s="238"/>
      <c r="E1472" s="238"/>
      <c r="F1472" s="238"/>
      <c r="G1472" s="238"/>
      <c r="H1472" s="236"/>
      <c r="I1472" s="236"/>
      <c r="J1472" s="236"/>
      <c r="K1472" s="236"/>
      <c r="L1472" s="236"/>
      <c r="M1472" s="236"/>
      <c r="N1472" s="237"/>
      <c r="O1472" s="237"/>
      <c r="P1472" s="237"/>
      <c r="Q1472" s="237"/>
      <c r="R1472" s="237"/>
      <c r="S1472" s="118"/>
      <c r="T1472" s="118"/>
      <c r="U1472" s="118"/>
      <c r="V1472" s="118"/>
    </row>
    <row r="1473" spans="1:22" s="119" customFormat="1" ht="75.75" customHeight="1">
      <c r="A1473" s="236" t="s">
        <v>163</v>
      </c>
      <c r="B1473" s="236"/>
      <c r="C1473" s="236"/>
      <c r="D1473" s="238">
        <v>33558109</v>
      </c>
      <c r="E1473" s="238"/>
      <c r="F1473" s="238"/>
      <c r="G1473" s="238"/>
      <c r="H1473" s="236" t="s">
        <v>164</v>
      </c>
      <c r="I1473" s="236"/>
      <c r="J1473" s="236"/>
      <c r="K1473" s="236" t="s">
        <v>164</v>
      </c>
      <c r="L1473" s="236"/>
      <c r="M1473" s="236"/>
      <c r="N1473" s="237" t="s">
        <v>1159</v>
      </c>
      <c r="O1473" s="237"/>
      <c r="P1473" s="237"/>
      <c r="Q1473" s="237"/>
      <c r="R1473" s="237"/>
      <c r="S1473" s="118"/>
      <c r="T1473" s="118"/>
      <c r="U1473" s="118"/>
      <c r="V1473" s="118"/>
    </row>
    <row r="1474" spans="1:22" s="119" customFormat="1" ht="64.5" customHeight="1">
      <c r="A1474" s="236"/>
      <c r="B1474" s="236"/>
      <c r="C1474" s="236"/>
      <c r="D1474" s="238"/>
      <c r="E1474" s="238"/>
      <c r="F1474" s="238"/>
      <c r="G1474" s="238"/>
      <c r="H1474" s="236"/>
      <c r="I1474" s="236"/>
      <c r="J1474" s="236"/>
      <c r="K1474" s="236"/>
      <c r="L1474" s="236"/>
      <c r="M1474" s="236"/>
      <c r="N1474" s="237"/>
      <c r="O1474" s="237"/>
      <c r="P1474" s="237"/>
      <c r="Q1474" s="237"/>
      <c r="R1474" s="237"/>
      <c r="S1474" s="118"/>
      <c r="T1474" s="118"/>
      <c r="U1474" s="118"/>
      <c r="V1474" s="118"/>
    </row>
    <row r="1475" spans="1:22" s="119" customFormat="1" ht="6.75" customHeight="1" hidden="1">
      <c r="A1475" s="236"/>
      <c r="B1475" s="236"/>
      <c r="C1475" s="236"/>
      <c r="D1475" s="238"/>
      <c r="E1475" s="238"/>
      <c r="F1475" s="238"/>
      <c r="G1475" s="238"/>
      <c r="H1475" s="236"/>
      <c r="I1475" s="236"/>
      <c r="J1475" s="236"/>
      <c r="K1475" s="236"/>
      <c r="L1475" s="236"/>
      <c r="M1475" s="236"/>
      <c r="N1475" s="237"/>
      <c r="O1475" s="237"/>
      <c r="P1475" s="237"/>
      <c r="Q1475" s="237"/>
      <c r="R1475" s="237"/>
      <c r="S1475" s="118"/>
      <c r="T1475" s="118"/>
      <c r="U1475" s="118"/>
      <c r="V1475" s="118"/>
    </row>
    <row r="1476" spans="1:22" s="119" customFormat="1" ht="75.75" customHeight="1" hidden="1">
      <c r="A1476" s="236"/>
      <c r="B1476" s="236"/>
      <c r="C1476" s="236"/>
      <c r="D1476" s="238"/>
      <c r="E1476" s="238"/>
      <c r="F1476" s="238"/>
      <c r="G1476" s="238"/>
      <c r="H1476" s="236"/>
      <c r="I1476" s="236"/>
      <c r="J1476" s="236"/>
      <c r="K1476" s="236"/>
      <c r="L1476" s="236"/>
      <c r="M1476" s="236"/>
      <c r="N1476" s="237"/>
      <c r="O1476" s="237"/>
      <c r="P1476" s="237"/>
      <c r="Q1476" s="237"/>
      <c r="R1476" s="237"/>
      <c r="S1476" s="118"/>
      <c r="T1476" s="118"/>
      <c r="U1476" s="118"/>
      <c r="V1476" s="118"/>
    </row>
    <row r="1477" spans="1:22" s="119" customFormat="1" ht="75.75" customHeight="1">
      <c r="A1477" s="236" t="s">
        <v>165</v>
      </c>
      <c r="B1477" s="236"/>
      <c r="C1477" s="236"/>
      <c r="D1477" s="238">
        <v>33455656</v>
      </c>
      <c r="E1477" s="238"/>
      <c r="F1477" s="238"/>
      <c r="G1477" s="238"/>
      <c r="H1477" s="236" t="s">
        <v>166</v>
      </c>
      <c r="I1477" s="236"/>
      <c r="J1477" s="236"/>
      <c r="K1477" s="236" t="s">
        <v>166</v>
      </c>
      <c r="L1477" s="236"/>
      <c r="M1477" s="236"/>
      <c r="N1477" s="237" t="s">
        <v>1159</v>
      </c>
      <c r="O1477" s="237"/>
      <c r="P1477" s="237"/>
      <c r="Q1477" s="237"/>
      <c r="R1477" s="237"/>
      <c r="S1477" s="118"/>
      <c r="T1477" s="118"/>
      <c r="U1477" s="118"/>
      <c r="V1477" s="118"/>
    </row>
    <row r="1478" spans="1:22" s="119" customFormat="1" ht="75.75" customHeight="1">
      <c r="A1478" s="236"/>
      <c r="B1478" s="236"/>
      <c r="C1478" s="236"/>
      <c r="D1478" s="238"/>
      <c r="E1478" s="238"/>
      <c r="F1478" s="238"/>
      <c r="G1478" s="238"/>
      <c r="H1478" s="236"/>
      <c r="I1478" s="236"/>
      <c r="J1478" s="236"/>
      <c r="K1478" s="236"/>
      <c r="L1478" s="236"/>
      <c r="M1478" s="236"/>
      <c r="N1478" s="237"/>
      <c r="O1478" s="237"/>
      <c r="P1478" s="237"/>
      <c r="Q1478" s="237"/>
      <c r="R1478" s="237"/>
      <c r="S1478" s="118"/>
      <c r="T1478" s="118"/>
      <c r="U1478" s="118"/>
      <c r="V1478" s="118"/>
    </row>
    <row r="1479" spans="1:22" s="119" customFormat="1" ht="10.5" customHeight="1">
      <c r="A1479" s="236"/>
      <c r="B1479" s="236"/>
      <c r="C1479" s="236"/>
      <c r="D1479" s="238"/>
      <c r="E1479" s="238"/>
      <c r="F1479" s="238"/>
      <c r="G1479" s="238"/>
      <c r="H1479" s="236"/>
      <c r="I1479" s="236"/>
      <c r="J1479" s="236"/>
      <c r="K1479" s="236"/>
      <c r="L1479" s="236"/>
      <c r="M1479" s="236"/>
      <c r="N1479" s="237"/>
      <c r="O1479" s="237"/>
      <c r="P1479" s="237"/>
      <c r="Q1479" s="237"/>
      <c r="R1479" s="237"/>
      <c r="S1479" s="118"/>
      <c r="T1479" s="118"/>
      <c r="U1479" s="118"/>
      <c r="V1479" s="118"/>
    </row>
    <row r="1480" spans="1:22" s="119" customFormat="1" ht="75.75" customHeight="1" hidden="1">
      <c r="A1480" s="236"/>
      <c r="B1480" s="236"/>
      <c r="C1480" s="236"/>
      <c r="D1480" s="238"/>
      <c r="E1480" s="238"/>
      <c r="F1480" s="238"/>
      <c r="G1480" s="238"/>
      <c r="H1480" s="236"/>
      <c r="I1480" s="236"/>
      <c r="J1480" s="236"/>
      <c r="K1480" s="236"/>
      <c r="L1480" s="236"/>
      <c r="M1480" s="236"/>
      <c r="N1480" s="237"/>
      <c r="O1480" s="237"/>
      <c r="P1480" s="237"/>
      <c r="Q1480" s="237"/>
      <c r="R1480" s="237"/>
      <c r="S1480" s="118"/>
      <c r="T1480" s="118"/>
      <c r="U1480" s="118"/>
      <c r="V1480" s="118"/>
    </row>
    <row r="1481" spans="1:22" s="119" customFormat="1" ht="75.75" customHeight="1">
      <c r="A1481" s="236" t="s">
        <v>167</v>
      </c>
      <c r="B1481" s="236"/>
      <c r="C1481" s="236"/>
      <c r="D1481" s="238">
        <v>33409861</v>
      </c>
      <c r="E1481" s="238"/>
      <c r="F1481" s="238"/>
      <c r="G1481" s="238"/>
      <c r="H1481" s="236" t="s">
        <v>1667</v>
      </c>
      <c r="I1481" s="236"/>
      <c r="J1481" s="236"/>
      <c r="K1481" s="236" t="s">
        <v>1668</v>
      </c>
      <c r="L1481" s="236"/>
      <c r="M1481" s="236"/>
      <c r="N1481" s="237" t="s">
        <v>1159</v>
      </c>
      <c r="O1481" s="237"/>
      <c r="P1481" s="237"/>
      <c r="Q1481" s="237"/>
      <c r="R1481" s="237"/>
      <c r="S1481" s="118"/>
      <c r="T1481" s="118"/>
      <c r="U1481" s="118"/>
      <c r="V1481" s="118"/>
    </row>
    <row r="1482" spans="1:22" s="119" customFormat="1" ht="75.75" customHeight="1">
      <c r="A1482" s="236"/>
      <c r="B1482" s="236"/>
      <c r="C1482" s="236"/>
      <c r="D1482" s="238"/>
      <c r="E1482" s="238"/>
      <c r="F1482" s="238"/>
      <c r="G1482" s="238"/>
      <c r="H1482" s="236"/>
      <c r="I1482" s="236"/>
      <c r="J1482" s="236"/>
      <c r="K1482" s="236"/>
      <c r="L1482" s="236"/>
      <c r="M1482" s="236"/>
      <c r="N1482" s="237"/>
      <c r="O1482" s="237"/>
      <c r="P1482" s="237"/>
      <c r="Q1482" s="237"/>
      <c r="R1482" s="237"/>
      <c r="S1482" s="118"/>
      <c r="T1482" s="118"/>
      <c r="U1482" s="118"/>
      <c r="V1482" s="118"/>
    </row>
    <row r="1483" spans="1:22" s="119" customFormat="1" ht="17.25" customHeight="1">
      <c r="A1483" s="236"/>
      <c r="B1483" s="236"/>
      <c r="C1483" s="236"/>
      <c r="D1483" s="238"/>
      <c r="E1483" s="238"/>
      <c r="F1483" s="238"/>
      <c r="G1483" s="238"/>
      <c r="H1483" s="236"/>
      <c r="I1483" s="236"/>
      <c r="J1483" s="236"/>
      <c r="K1483" s="236"/>
      <c r="L1483" s="236"/>
      <c r="M1483" s="236"/>
      <c r="N1483" s="237"/>
      <c r="O1483" s="237"/>
      <c r="P1483" s="237"/>
      <c r="Q1483" s="237"/>
      <c r="R1483" s="237"/>
      <c r="S1483" s="118"/>
      <c r="T1483" s="118"/>
      <c r="U1483" s="118"/>
      <c r="V1483" s="118"/>
    </row>
    <row r="1484" spans="1:22" s="119" customFormat="1" ht="75.75" customHeight="1" hidden="1">
      <c r="A1484" s="236"/>
      <c r="B1484" s="236"/>
      <c r="C1484" s="236"/>
      <c r="D1484" s="238"/>
      <c r="E1484" s="238"/>
      <c r="F1484" s="238"/>
      <c r="G1484" s="238"/>
      <c r="H1484" s="236"/>
      <c r="I1484" s="236"/>
      <c r="J1484" s="236"/>
      <c r="K1484" s="236"/>
      <c r="L1484" s="236"/>
      <c r="M1484" s="236"/>
      <c r="N1484" s="237"/>
      <c r="O1484" s="237"/>
      <c r="P1484" s="237"/>
      <c r="Q1484" s="237"/>
      <c r="R1484" s="237"/>
      <c r="S1484" s="118"/>
      <c r="T1484" s="118"/>
      <c r="U1484" s="118"/>
      <c r="V1484" s="118"/>
    </row>
    <row r="1485" spans="1:22" s="119" customFormat="1" ht="75.75" customHeight="1" hidden="1">
      <c r="A1485" s="236"/>
      <c r="B1485" s="236"/>
      <c r="C1485" s="236"/>
      <c r="D1485" s="238"/>
      <c r="E1485" s="238"/>
      <c r="F1485" s="238"/>
      <c r="G1485" s="238"/>
      <c r="H1485" s="236"/>
      <c r="I1485" s="236"/>
      <c r="J1485" s="236"/>
      <c r="K1485" s="236"/>
      <c r="L1485" s="236"/>
      <c r="M1485" s="236"/>
      <c r="N1485" s="237"/>
      <c r="O1485" s="237"/>
      <c r="P1485" s="237"/>
      <c r="Q1485" s="237"/>
      <c r="R1485" s="237"/>
      <c r="S1485" s="118"/>
      <c r="T1485" s="118"/>
      <c r="U1485" s="118"/>
      <c r="V1485" s="118"/>
    </row>
    <row r="1486" spans="1:22" s="119" customFormat="1" ht="75.75" customHeight="1">
      <c r="A1486" s="236" t="s">
        <v>168</v>
      </c>
      <c r="B1486" s="236"/>
      <c r="C1486" s="236"/>
      <c r="D1486" s="238">
        <v>33469674</v>
      </c>
      <c r="E1486" s="238"/>
      <c r="F1486" s="238"/>
      <c r="G1486" s="238"/>
      <c r="H1486" s="236" t="s">
        <v>169</v>
      </c>
      <c r="I1486" s="236"/>
      <c r="J1486" s="236"/>
      <c r="K1486" s="236" t="s">
        <v>169</v>
      </c>
      <c r="L1486" s="236"/>
      <c r="M1486" s="236"/>
      <c r="N1486" s="237" t="s">
        <v>1159</v>
      </c>
      <c r="O1486" s="237"/>
      <c r="P1486" s="237"/>
      <c r="Q1486" s="237"/>
      <c r="R1486" s="237"/>
      <c r="S1486" s="118"/>
      <c r="T1486" s="118"/>
      <c r="U1486" s="118"/>
      <c r="V1486" s="118"/>
    </row>
    <row r="1487" spans="1:22" s="119" customFormat="1" ht="58.5" customHeight="1">
      <c r="A1487" s="236"/>
      <c r="B1487" s="236"/>
      <c r="C1487" s="236"/>
      <c r="D1487" s="238"/>
      <c r="E1487" s="238"/>
      <c r="F1487" s="238"/>
      <c r="G1487" s="238"/>
      <c r="H1487" s="236"/>
      <c r="I1487" s="236"/>
      <c r="J1487" s="236"/>
      <c r="K1487" s="236"/>
      <c r="L1487" s="236"/>
      <c r="M1487" s="236"/>
      <c r="N1487" s="237"/>
      <c r="O1487" s="237"/>
      <c r="P1487" s="237"/>
      <c r="Q1487" s="237"/>
      <c r="R1487" s="237"/>
      <c r="S1487" s="118"/>
      <c r="T1487" s="118"/>
      <c r="U1487" s="118"/>
      <c r="V1487" s="118"/>
    </row>
    <row r="1488" spans="1:22" s="119" customFormat="1" ht="64.5" customHeight="1" hidden="1">
      <c r="A1488" s="236"/>
      <c r="B1488" s="236"/>
      <c r="C1488" s="236"/>
      <c r="D1488" s="238"/>
      <c r="E1488" s="238"/>
      <c r="F1488" s="238"/>
      <c r="G1488" s="238"/>
      <c r="H1488" s="236"/>
      <c r="I1488" s="236"/>
      <c r="J1488" s="236"/>
      <c r="K1488" s="236"/>
      <c r="L1488" s="236"/>
      <c r="M1488" s="236"/>
      <c r="N1488" s="237"/>
      <c r="O1488" s="237"/>
      <c r="P1488" s="237"/>
      <c r="Q1488" s="237"/>
      <c r="R1488" s="237"/>
      <c r="S1488" s="118"/>
      <c r="T1488" s="118"/>
      <c r="U1488" s="118"/>
      <c r="V1488" s="118"/>
    </row>
    <row r="1489" spans="1:22" s="119" customFormat="1" ht="75.75" customHeight="1" hidden="1">
      <c r="A1489" s="236"/>
      <c r="B1489" s="236"/>
      <c r="C1489" s="236"/>
      <c r="D1489" s="238"/>
      <c r="E1489" s="238"/>
      <c r="F1489" s="238"/>
      <c r="G1489" s="238"/>
      <c r="H1489" s="236"/>
      <c r="I1489" s="236"/>
      <c r="J1489" s="236"/>
      <c r="K1489" s="236"/>
      <c r="L1489" s="236"/>
      <c r="M1489" s="236"/>
      <c r="N1489" s="237"/>
      <c r="O1489" s="237"/>
      <c r="P1489" s="237"/>
      <c r="Q1489" s="237"/>
      <c r="R1489" s="237"/>
      <c r="S1489" s="118"/>
      <c r="T1489" s="118"/>
      <c r="U1489" s="118"/>
      <c r="V1489" s="118"/>
    </row>
    <row r="1490" spans="1:22" s="119" customFormat="1" ht="75.75" customHeight="1">
      <c r="A1490" s="236" t="s">
        <v>1443</v>
      </c>
      <c r="B1490" s="236"/>
      <c r="C1490" s="236"/>
      <c r="D1490" s="238">
        <v>33988125</v>
      </c>
      <c r="E1490" s="238"/>
      <c r="F1490" s="238"/>
      <c r="G1490" s="238"/>
      <c r="H1490" s="236" t="s">
        <v>170</v>
      </c>
      <c r="I1490" s="236"/>
      <c r="J1490" s="236"/>
      <c r="K1490" s="236" t="s">
        <v>170</v>
      </c>
      <c r="L1490" s="236"/>
      <c r="M1490" s="236"/>
      <c r="N1490" s="237" t="s">
        <v>1159</v>
      </c>
      <c r="O1490" s="237"/>
      <c r="P1490" s="237"/>
      <c r="Q1490" s="237"/>
      <c r="R1490" s="237"/>
      <c r="S1490" s="118"/>
      <c r="T1490" s="118"/>
      <c r="U1490" s="118"/>
      <c r="V1490" s="118"/>
    </row>
    <row r="1491" spans="1:22" s="119" customFormat="1" ht="75.75" customHeight="1">
      <c r="A1491" s="236"/>
      <c r="B1491" s="236"/>
      <c r="C1491" s="236"/>
      <c r="D1491" s="238"/>
      <c r="E1491" s="238"/>
      <c r="F1491" s="238"/>
      <c r="G1491" s="238"/>
      <c r="H1491" s="236"/>
      <c r="I1491" s="236"/>
      <c r="J1491" s="236"/>
      <c r="K1491" s="236"/>
      <c r="L1491" s="236"/>
      <c r="M1491" s="236"/>
      <c r="N1491" s="237"/>
      <c r="O1491" s="237"/>
      <c r="P1491" s="237"/>
      <c r="Q1491" s="237"/>
      <c r="R1491" s="237"/>
      <c r="S1491" s="118"/>
      <c r="T1491" s="118"/>
      <c r="U1491" s="118"/>
      <c r="V1491" s="118"/>
    </row>
    <row r="1492" spans="1:22" s="119" customFormat="1" ht="41.25" customHeight="1">
      <c r="A1492" s="236"/>
      <c r="B1492" s="236"/>
      <c r="C1492" s="236"/>
      <c r="D1492" s="238"/>
      <c r="E1492" s="238"/>
      <c r="F1492" s="238"/>
      <c r="G1492" s="238"/>
      <c r="H1492" s="236"/>
      <c r="I1492" s="236"/>
      <c r="J1492" s="236"/>
      <c r="K1492" s="236"/>
      <c r="L1492" s="236"/>
      <c r="M1492" s="236"/>
      <c r="N1492" s="237"/>
      <c r="O1492" s="237"/>
      <c r="P1492" s="237"/>
      <c r="Q1492" s="237"/>
      <c r="R1492" s="237"/>
      <c r="S1492" s="118"/>
      <c r="T1492" s="118"/>
      <c r="U1492" s="118"/>
      <c r="V1492" s="118"/>
    </row>
    <row r="1493" spans="1:22" s="119" customFormat="1" ht="75.75" customHeight="1" hidden="1">
      <c r="A1493" s="236"/>
      <c r="B1493" s="236"/>
      <c r="C1493" s="236"/>
      <c r="D1493" s="238"/>
      <c r="E1493" s="238"/>
      <c r="F1493" s="238"/>
      <c r="G1493" s="238"/>
      <c r="H1493" s="236"/>
      <c r="I1493" s="236"/>
      <c r="J1493" s="236"/>
      <c r="K1493" s="236"/>
      <c r="L1493" s="236"/>
      <c r="M1493" s="236"/>
      <c r="N1493" s="237"/>
      <c r="O1493" s="237"/>
      <c r="P1493" s="237"/>
      <c r="Q1493" s="237"/>
      <c r="R1493" s="237"/>
      <c r="S1493" s="118"/>
      <c r="T1493" s="118"/>
      <c r="U1493" s="118"/>
      <c r="V1493" s="118"/>
    </row>
    <row r="1494" spans="1:22" s="119" customFormat="1" ht="75.75" customHeight="1">
      <c r="A1494" s="236" t="s">
        <v>171</v>
      </c>
      <c r="B1494" s="236"/>
      <c r="C1494" s="236"/>
      <c r="D1494" s="238">
        <v>33658231</v>
      </c>
      <c r="E1494" s="238"/>
      <c r="F1494" s="238"/>
      <c r="G1494" s="238"/>
      <c r="H1494" s="236" t="s">
        <v>172</v>
      </c>
      <c r="I1494" s="236"/>
      <c r="J1494" s="236"/>
      <c r="K1494" s="236" t="s">
        <v>172</v>
      </c>
      <c r="L1494" s="236"/>
      <c r="M1494" s="236"/>
      <c r="N1494" s="237" t="s">
        <v>1159</v>
      </c>
      <c r="O1494" s="237"/>
      <c r="P1494" s="237"/>
      <c r="Q1494" s="237"/>
      <c r="R1494" s="237"/>
      <c r="S1494" s="118"/>
      <c r="T1494" s="118"/>
      <c r="U1494" s="118"/>
      <c r="V1494" s="118"/>
    </row>
    <row r="1495" spans="1:22" s="119" customFormat="1" ht="75.75" customHeight="1">
      <c r="A1495" s="236"/>
      <c r="B1495" s="236"/>
      <c r="C1495" s="236"/>
      <c r="D1495" s="238"/>
      <c r="E1495" s="238"/>
      <c r="F1495" s="238"/>
      <c r="G1495" s="238"/>
      <c r="H1495" s="236"/>
      <c r="I1495" s="236"/>
      <c r="J1495" s="236"/>
      <c r="K1495" s="236"/>
      <c r="L1495" s="236"/>
      <c r="M1495" s="236"/>
      <c r="N1495" s="237"/>
      <c r="O1495" s="237"/>
      <c r="P1495" s="237"/>
      <c r="Q1495" s="237"/>
      <c r="R1495" s="237"/>
      <c r="S1495" s="118"/>
      <c r="T1495" s="118"/>
      <c r="U1495" s="118"/>
      <c r="V1495" s="118"/>
    </row>
    <row r="1496" spans="1:22" s="119" customFormat="1" ht="17.25" customHeight="1">
      <c r="A1496" s="236"/>
      <c r="B1496" s="236"/>
      <c r="C1496" s="236"/>
      <c r="D1496" s="238"/>
      <c r="E1496" s="238"/>
      <c r="F1496" s="238"/>
      <c r="G1496" s="238"/>
      <c r="H1496" s="236"/>
      <c r="I1496" s="236"/>
      <c r="J1496" s="236"/>
      <c r="K1496" s="236"/>
      <c r="L1496" s="236"/>
      <c r="M1496" s="236"/>
      <c r="N1496" s="237"/>
      <c r="O1496" s="237"/>
      <c r="P1496" s="237"/>
      <c r="Q1496" s="237"/>
      <c r="R1496" s="237"/>
      <c r="S1496" s="118"/>
      <c r="T1496" s="118"/>
      <c r="U1496" s="118"/>
      <c r="V1496" s="118"/>
    </row>
    <row r="1497" spans="1:22" s="119" customFormat="1" ht="75.75" customHeight="1" hidden="1">
      <c r="A1497" s="236"/>
      <c r="B1497" s="236"/>
      <c r="C1497" s="236"/>
      <c r="D1497" s="238"/>
      <c r="E1497" s="238"/>
      <c r="F1497" s="238"/>
      <c r="G1497" s="238"/>
      <c r="H1497" s="236"/>
      <c r="I1497" s="236"/>
      <c r="J1497" s="236"/>
      <c r="K1497" s="236"/>
      <c r="L1497" s="236"/>
      <c r="M1497" s="236"/>
      <c r="N1497" s="237"/>
      <c r="O1497" s="237"/>
      <c r="P1497" s="237"/>
      <c r="Q1497" s="237"/>
      <c r="R1497" s="237"/>
      <c r="S1497" s="118"/>
      <c r="T1497" s="118"/>
      <c r="U1497" s="118"/>
      <c r="V1497" s="118"/>
    </row>
    <row r="1498" spans="1:22" s="119" customFormat="1" ht="75.75" customHeight="1">
      <c r="A1498" s="236" t="s">
        <v>173</v>
      </c>
      <c r="B1498" s="236"/>
      <c r="C1498" s="236"/>
      <c r="D1498" s="238">
        <v>33658268</v>
      </c>
      <c r="E1498" s="238"/>
      <c r="F1498" s="238"/>
      <c r="G1498" s="238"/>
      <c r="H1498" s="236" t="s">
        <v>174</v>
      </c>
      <c r="I1498" s="236"/>
      <c r="J1498" s="236"/>
      <c r="K1498" s="236" t="s">
        <v>174</v>
      </c>
      <c r="L1498" s="236"/>
      <c r="M1498" s="236"/>
      <c r="N1498" s="237" t="s">
        <v>1159</v>
      </c>
      <c r="O1498" s="237"/>
      <c r="P1498" s="237"/>
      <c r="Q1498" s="237"/>
      <c r="R1498" s="237"/>
      <c r="S1498" s="118"/>
      <c r="T1498" s="118"/>
      <c r="U1498" s="118"/>
      <c r="V1498" s="118"/>
    </row>
    <row r="1499" spans="1:22" s="119" customFormat="1" ht="70.5" customHeight="1">
      <c r="A1499" s="236"/>
      <c r="B1499" s="236"/>
      <c r="C1499" s="236"/>
      <c r="D1499" s="238"/>
      <c r="E1499" s="238"/>
      <c r="F1499" s="238"/>
      <c r="G1499" s="238"/>
      <c r="H1499" s="236"/>
      <c r="I1499" s="236"/>
      <c r="J1499" s="236"/>
      <c r="K1499" s="236"/>
      <c r="L1499" s="236"/>
      <c r="M1499" s="236"/>
      <c r="N1499" s="237"/>
      <c r="O1499" s="237"/>
      <c r="P1499" s="237"/>
      <c r="Q1499" s="237"/>
      <c r="R1499" s="237"/>
      <c r="S1499" s="118"/>
      <c r="T1499" s="118"/>
      <c r="U1499" s="118"/>
      <c r="V1499" s="118"/>
    </row>
    <row r="1500" spans="1:22" s="119" customFormat="1" ht="75.75" customHeight="1" hidden="1">
      <c r="A1500" s="236"/>
      <c r="B1500" s="236"/>
      <c r="C1500" s="236"/>
      <c r="D1500" s="238"/>
      <c r="E1500" s="238"/>
      <c r="F1500" s="238"/>
      <c r="G1500" s="238"/>
      <c r="H1500" s="236"/>
      <c r="I1500" s="236"/>
      <c r="J1500" s="236"/>
      <c r="K1500" s="236"/>
      <c r="L1500" s="236"/>
      <c r="M1500" s="236"/>
      <c r="N1500" s="237"/>
      <c r="O1500" s="237"/>
      <c r="P1500" s="237"/>
      <c r="Q1500" s="237"/>
      <c r="R1500" s="237"/>
      <c r="S1500" s="118"/>
      <c r="T1500" s="118"/>
      <c r="U1500" s="118"/>
      <c r="V1500" s="118"/>
    </row>
    <row r="1501" spans="1:22" s="119" customFormat="1" ht="75.75" customHeight="1" hidden="1">
      <c r="A1501" s="236"/>
      <c r="B1501" s="236"/>
      <c r="C1501" s="236"/>
      <c r="D1501" s="238"/>
      <c r="E1501" s="238"/>
      <c r="F1501" s="238"/>
      <c r="G1501" s="238"/>
      <c r="H1501" s="236"/>
      <c r="I1501" s="236"/>
      <c r="J1501" s="236"/>
      <c r="K1501" s="236"/>
      <c r="L1501" s="236"/>
      <c r="M1501" s="236"/>
      <c r="N1501" s="237"/>
      <c r="O1501" s="237"/>
      <c r="P1501" s="237"/>
      <c r="Q1501" s="237"/>
      <c r="R1501" s="237"/>
      <c r="S1501" s="118"/>
      <c r="T1501" s="118"/>
      <c r="U1501" s="118"/>
      <c r="V1501" s="118"/>
    </row>
    <row r="1502" spans="1:22" s="119" customFormat="1" ht="75.75" customHeight="1">
      <c r="A1502" s="236" t="s">
        <v>175</v>
      </c>
      <c r="B1502" s="236"/>
      <c r="C1502" s="236"/>
      <c r="D1502" s="238">
        <v>33721360</v>
      </c>
      <c r="E1502" s="238"/>
      <c r="F1502" s="238"/>
      <c r="G1502" s="238"/>
      <c r="H1502" s="236" t="s">
        <v>176</v>
      </c>
      <c r="I1502" s="236"/>
      <c r="J1502" s="236"/>
      <c r="K1502" s="236" t="s">
        <v>176</v>
      </c>
      <c r="L1502" s="236"/>
      <c r="M1502" s="236"/>
      <c r="N1502" s="237" t="s">
        <v>1159</v>
      </c>
      <c r="O1502" s="237"/>
      <c r="P1502" s="237"/>
      <c r="Q1502" s="237"/>
      <c r="R1502" s="237"/>
      <c r="S1502" s="118"/>
      <c r="T1502" s="118"/>
      <c r="U1502" s="118"/>
      <c r="V1502" s="118"/>
    </row>
    <row r="1503" spans="1:22" s="119" customFormat="1" ht="71.25" customHeight="1">
      <c r="A1503" s="236"/>
      <c r="B1503" s="236"/>
      <c r="C1503" s="236"/>
      <c r="D1503" s="238"/>
      <c r="E1503" s="238"/>
      <c r="F1503" s="238"/>
      <c r="G1503" s="238"/>
      <c r="H1503" s="236"/>
      <c r="I1503" s="236"/>
      <c r="J1503" s="236"/>
      <c r="K1503" s="236"/>
      <c r="L1503" s="236"/>
      <c r="M1503" s="236"/>
      <c r="N1503" s="237"/>
      <c r="O1503" s="237"/>
      <c r="P1503" s="237"/>
      <c r="Q1503" s="237"/>
      <c r="R1503" s="237"/>
      <c r="S1503" s="118"/>
      <c r="T1503" s="118"/>
      <c r="U1503" s="118"/>
      <c r="V1503" s="118"/>
    </row>
    <row r="1504" spans="1:22" s="119" customFormat="1" ht="44.25" customHeight="1" hidden="1">
      <c r="A1504" s="236"/>
      <c r="B1504" s="236"/>
      <c r="C1504" s="236"/>
      <c r="D1504" s="238"/>
      <c r="E1504" s="238"/>
      <c r="F1504" s="238"/>
      <c r="G1504" s="238"/>
      <c r="H1504" s="236"/>
      <c r="I1504" s="236"/>
      <c r="J1504" s="236"/>
      <c r="K1504" s="236"/>
      <c r="L1504" s="236"/>
      <c r="M1504" s="236"/>
      <c r="N1504" s="237"/>
      <c r="O1504" s="237"/>
      <c r="P1504" s="237"/>
      <c r="Q1504" s="237"/>
      <c r="R1504" s="237"/>
      <c r="S1504" s="118"/>
      <c r="T1504" s="118"/>
      <c r="U1504" s="118"/>
      <c r="V1504" s="118"/>
    </row>
    <row r="1505" spans="1:22" s="119" customFormat="1" ht="75.75" customHeight="1" hidden="1">
      <c r="A1505" s="236"/>
      <c r="B1505" s="236"/>
      <c r="C1505" s="236"/>
      <c r="D1505" s="238"/>
      <c r="E1505" s="238"/>
      <c r="F1505" s="238"/>
      <c r="G1505" s="238"/>
      <c r="H1505" s="236"/>
      <c r="I1505" s="236"/>
      <c r="J1505" s="236"/>
      <c r="K1505" s="236"/>
      <c r="L1505" s="236"/>
      <c r="M1505" s="236"/>
      <c r="N1505" s="237"/>
      <c r="O1505" s="237"/>
      <c r="P1505" s="237"/>
      <c r="Q1505" s="237"/>
      <c r="R1505" s="237"/>
      <c r="S1505" s="118"/>
      <c r="T1505" s="118"/>
      <c r="U1505" s="118"/>
      <c r="V1505" s="118"/>
    </row>
    <row r="1506" spans="1:22" s="119" customFormat="1" ht="75.75" customHeight="1" hidden="1">
      <c r="A1506" s="236"/>
      <c r="B1506" s="236"/>
      <c r="C1506" s="236"/>
      <c r="D1506" s="238"/>
      <c r="E1506" s="238"/>
      <c r="F1506" s="238"/>
      <c r="G1506" s="238"/>
      <c r="H1506" s="236"/>
      <c r="I1506" s="236"/>
      <c r="J1506" s="236"/>
      <c r="K1506" s="236"/>
      <c r="L1506" s="236"/>
      <c r="M1506" s="236"/>
      <c r="N1506" s="237"/>
      <c r="O1506" s="237"/>
      <c r="P1506" s="237"/>
      <c r="Q1506" s="237"/>
      <c r="R1506" s="237"/>
      <c r="S1506" s="118"/>
      <c r="T1506" s="118"/>
      <c r="U1506" s="118"/>
      <c r="V1506" s="118"/>
    </row>
    <row r="1507" spans="1:22" s="119" customFormat="1" ht="75.75" customHeight="1">
      <c r="A1507" s="250" t="s">
        <v>1023</v>
      </c>
      <c r="B1507" s="250"/>
      <c r="C1507" s="250"/>
      <c r="D1507" s="238">
        <v>24828599</v>
      </c>
      <c r="E1507" s="238"/>
      <c r="F1507" s="238"/>
      <c r="G1507" s="238"/>
      <c r="H1507" s="236" t="s">
        <v>177</v>
      </c>
      <c r="I1507" s="236"/>
      <c r="J1507" s="236"/>
      <c r="K1507" s="236" t="s">
        <v>177</v>
      </c>
      <c r="L1507" s="236"/>
      <c r="M1507" s="236"/>
      <c r="N1507" s="237" t="s">
        <v>1444</v>
      </c>
      <c r="O1507" s="237"/>
      <c r="P1507" s="237"/>
      <c r="Q1507" s="237"/>
      <c r="R1507" s="237"/>
      <c r="S1507" s="118"/>
      <c r="T1507" s="118"/>
      <c r="U1507" s="118"/>
      <c r="V1507" s="118"/>
    </row>
    <row r="1508" spans="1:22" s="119" customFormat="1" ht="75.75" customHeight="1">
      <c r="A1508" s="250"/>
      <c r="B1508" s="250"/>
      <c r="C1508" s="250"/>
      <c r="D1508" s="238"/>
      <c r="E1508" s="238"/>
      <c r="F1508" s="238"/>
      <c r="G1508" s="238"/>
      <c r="H1508" s="236"/>
      <c r="I1508" s="236"/>
      <c r="J1508" s="236"/>
      <c r="K1508" s="236"/>
      <c r="L1508" s="236"/>
      <c r="M1508" s="236"/>
      <c r="N1508" s="237"/>
      <c r="O1508" s="237"/>
      <c r="P1508" s="237"/>
      <c r="Q1508" s="237"/>
      <c r="R1508" s="237"/>
      <c r="S1508" s="118"/>
      <c r="T1508" s="118"/>
      <c r="U1508" s="118"/>
      <c r="V1508" s="118"/>
    </row>
    <row r="1509" spans="1:22" s="119" customFormat="1" ht="11.25" customHeight="1">
      <c r="A1509" s="250"/>
      <c r="B1509" s="250"/>
      <c r="C1509" s="250"/>
      <c r="D1509" s="238"/>
      <c r="E1509" s="238"/>
      <c r="F1509" s="238"/>
      <c r="G1509" s="238"/>
      <c r="H1509" s="236"/>
      <c r="I1509" s="236"/>
      <c r="J1509" s="236"/>
      <c r="K1509" s="236"/>
      <c r="L1509" s="236"/>
      <c r="M1509" s="236"/>
      <c r="N1509" s="237"/>
      <c r="O1509" s="237"/>
      <c r="P1509" s="237"/>
      <c r="Q1509" s="237"/>
      <c r="R1509" s="237"/>
      <c r="S1509" s="118"/>
      <c r="T1509" s="118"/>
      <c r="U1509" s="118"/>
      <c r="V1509" s="118"/>
    </row>
    <row r="1510" spans="1:22" s="119" customFormat="1" ht="75.75" customHeight="1" hidden="1">
      <c r="A1510" s="250"/>
      <c r="B1510" s="250"/>
      <c r="C1510" s="250"/>
      <c r="D1510" s="238"/>
      <c r="E1510" s="238"/>
      <c r="F1510" s="238"/>
      <c r="G1510" s="238"/>
      <c r="H1510" s="236"/>
      <c r="I1510" s="236"/>
      <c r="J1510" s="236"/>
      <c r="K1510" s="236"/>
      <c r="L1510" s="236"/>
      <c r="M1510" s="236"/>
      <c r="N1510" s="237"/>
      <c r="O1510" s="237"/>
      <c r="P1510" s="237"/>
      <c r="Q1510" s="237"/>
      <c r="R1510" s="237"/>
      <c r="S1510" s="118"/>
      <c r="T1510" s="118"/>
      <c r="U1510" s="118"/>
      <c r="V1510" s="118"/>
    </row>
    <row r="1511" spans="1:22" s="119" customFormat="1" ht="75.75" customHeight="1">
      <c r="A1511" s="236" t="s">
        <v>1445</v>
      </c>
      <c r="B1511" s="236"/>
      <c r="C1511" s="236"/>
      <c r="D1511" s="238">
        <v>24831504</v>
      </c>
      <c r="E1511" s="238"/>
      <c r="F1511" s="238"/>
      <c r="G1511" s="238"/>
      <c r="H1511" s="236" t="s">
        <v>178</v>
      </c>
      <c r="I1511" s="236"/>
      <c r="J1511" s="236"/>
      <c r="K1511" s="236" t="s">
        <v>178</v>
      </c>
      <c r="L1511" s="236"/>
      <c r="M1511" s="236"/>
      <c r="N1511" s="237" t="s">
        <v>1159</v>
      </c>
      <c r="O1511" s="237"/>
      <c r="P1511" s="237"/>
      <c r="Q1511" s="237"/>
      <c r="R1511" s="237"/>
      <c r="S1511" s="118"/>
      <c r="T1511" s="118"/>
      <c r="U1511" s="118"/>
      <c r="V1511" s="118"/>
    </row>
    <row r="1512" spans="1:22" s="119" customFormat="1" ht="75.75" customHeight="1">
      <c r="A1512" s="236"/>
      <c r="B1512" s="236"/>
      <c r="C1512" s="236"/>
      <c r="D1512" s="238"/>
      <c r="E1512" s="238"/>
      <c r="F1512" s="238"/>
      <c r="G1512" s="238"/>
      <c r="H1512" s="236"/>
      <c r="I1512" s="236"/>
      <c r="J1512" s="236"/>
      <c r="K1512" s="236"/>
      <c r="L1512" s="236"/>
      <c r="M1512" s="236"/>
      <c r="N1512" s="237"/>
      <c r="O1512" s="237"/>
      <c r="P1512" s="237"/>
      <c r="Q1512" s="237"/>
      <c r="R1512" s="237"/>
      <c r="S1512" s="118"/>
      <c r="T1512" s="118"/>
      <c r="U1512" s="118"/>
      <c r="V1512" s="118"/>
    </row>
    <row r="1513" spans="1:22" s="119" customFormat="1" ht="18.75" customHeight="1">
      <c r="A1513" s="236"/>
      <c r="B1513" s="236"/>
      <c r="C1513" s="236"/>
      <c r="D1513" s="238"/>
      <c r="E1513" s="238"/>
      <c r="F1513" s="238"/>
      <c r="G1513" s="238"/>
      <c r="H1513" s="236"/>
      <c r="I1513" s="236"/>
      <c r="J1513" s="236"/>
      <c r="K1513" s="236"/>
      <c r="L1513" s="236"/>
      <c r="M1513" s="236"/>
      <c r="N1513" s="237"/>
      <c r="O1513" s="237"/>
      <c r="P1513" s="237"/>
      <c r="Q1513" s="237"/>
      <c r="R1513" s="237"/>
      <c r="S1513" s="118"/>
      <c r="T1513" s="118"/>
      <c r="U1513" s="118"/>
      <c r="V1513" s="118"/>
    </row>
    <row r="1514" spans="1:22" s="119" customFormat="1" ht="75.75" customHeight="1" hidden="1">
      <c r="A1514" s="236"/>
      <c r="B1514" s="236"/>
      <c r="C1514" s="236"/>
      <c r="D1514" s="238"/>
      <c r="E1514" s="238"/>
      <c r="F1514" s="238"/>
      <c r="G1514" s="238"/>
      <c r="H1514" s="236"/>
      <c r="I1514" s="236"/>
      <c r="J1514" s="236"/>
      <c r="K1514" s="236"/>
      <c r="L1514" s="236"/>
      <c r="M1514" s="236"/>
      <c r="N1514" s="237"/>
      <c r="O1514" s="237"/>
      <c r="P1514" s="237"/>
      <c r="Q1514" s="237"/>
      <c r="R1514" s="237"/>
      <c r="S1514" s="118"/>
      <c r="T1514" s="118"/>
      <c r="U1514" s="118"/>
      <c r="V1514" s="118"/>
    </row>
    <row r="1515" spans="1:22" s="119" customFormat="1" ht="75.75" customHeight="1">
      <c r="A1515" s="236" t="s">
        <v>1446</v>
      </c>
      <c r="B1515" s="236"/>
      <c r="C1515" s="236"/>
      <c r="D1515" s="238">
        <v>24823723</v>
      </c>
      <c r="E1515" s="238"/>
      <c r="F1515" s="238"/>
      <c r="G1515" s="238"/>
      <c r="H1515" s="236" t="s">
        <v>179</v>
      </c>
      <c r="I1515" s="236"/>
      <c r="J1515" s="236"/>
      <c r="K1515" s="236" t="s">
        <v>179</v>
      </c>
      <c r="L1515" s="236"/>
      <c r="M1515" s="236"/>
      <c r="N1515" s="237" t="s">
        <v>1159</v>
      </c>
      <c r="O1515" s="237"/>
      <c r="P1515" s="237"/>
      <c r="Q1515" s="237"/>
      <c r="R1515" s="237"/>
      <c r="S1515" s="118"/>
      <c r="T1515" s="118"/>
      <c r="U1515" s="118"/>
      <c r="V1515" s="118"/>
    </row>
    <row r="1516" spans="1:22" s="119" customFormat="1" ht="70.5" customHeight="1">
      <c r="A1516" s="236"/>
      <c r="B1516" s="236"/>
      <c r="C1516" s="236"/>
      <c r="D1516" s="238"/>
      <c r="E1516" s="238"/>
      <c r="F1516" s="238"/>
      <c r="G1516" s="238"/>
      <c r="H1516" s="236"/>
      <c r="I1516" s="236"/>
      <c r="J1516" s="236"/>
      <c r="K1516" s="236"/>
      <c r="L1516" s="236"/>
      <c r="M1516" s="236"/>
      <c r="N1516" s="237"/>
      <c r="O1516" s="237"/>
      <c r="P1516" s="237"/>
      <c r="Q1516" s="237"/>
      <c r="R1516" s="237"/>
      <c r="S1516" s="118"/>
      <c r="T1516" s="118"/>
      <c r="U1516" s="118"/>
      <c r="V1516" s="118"/>
    </row>
    <row r="1517" spans="1:22" s="119" customFormat="1" ht="18" customHeight="1" hidden="1">
      <c r="A1517" s="236"/>
      <c r="B1517" s="236"/>
      <c r="C1517" s="236"/>
      <c r="D1517" s="238"/>
      <c r="E1517" s="238"/>
      <c r="F1517" s="238"/>
      <c r="G1517" s="238"/>
      <c r="H1517" s="236"/>
      <c r="I1517" s="236"/>
      <c r="J1517" s="236"/>
      <c r="K1517" s="236"/>
      <c r="L1517" s="236"/>
      <c r="M1517" s="236"/>
      <c r="N1517" s="237"/>
      <c r="O1517" s="237"/>
      <c r="P1517" s="237"/>
      <c r="Q1517" s="237"/>
      <c r="R1517" s="237"/>
      <c r="S1517" s="118"/>
      <c r="T1517" s="118"/>
      <c r="U1517" s="118"/>
      <c r="V1517" s="118"/>
    </row>
    <row r="1518" spans="1:22" s="119" customFormat="1" ht="75.75" customHeight="1">
      <c r="A1518" s="236" t="s">
        <v>1447</v>
      </c>
      <c r="B1518" s="236"/>
      <c r="C1518" s="236"/>
      <c r="D1518" s="238">
        <v>33891136</v>
      </c>
      <c r="E1518" s="238"/>
      <c r="F1518" s="238"/>
      <c r="G1518" s="238"/>
      <c r="H1518" s="236" t="s">
        <v>180</v>
      </c>
      <c r="I1518" s="236"/>
      <c r="J1518" s="236"/>
      <c r="K1518" s="236" t="s">
        <v>180</v>
      </c>
      <c r="L1518" s="236"/>
      <c r="M1518" s="236"/>
      <c r="N1518" s="237" t="s">
        <v>1159</v>
      </c>
      <c r="O1518" s="237"/>
      <c r="P1518" s="237"/>
      <c r="Q1518" s="237"/>
      <c r="R1518" s="237"/>
      <c r="S1518" s="118"/>
      <c r="T1518" s="118"/>
      <c r="U1518" s="118"/>
      <c r="V1518" s="118"/>
    </row>
    <row r="1519" spans="1:22" s="119" customFormat="1" ht="75.75" customHeight="1">
      <c r="A1519" s="236"/>
      <c r="B1519" s="236"/>
      <c r="C1519" s="236"/>
      <c r="D1519" s="238"/>
      <c r="E1519" s="238"/>
      <c r="F1519" s="238"/>
      <c r="G1519" s="238"/>
      <c r="H1519" s="236"/>
      <c r="I1519" s="236"/>
      <c r="J1519" s="236"/>
      <c r="K1519" s="236"/>
      <c r="L1519" s="236"/>
      <c r="M1519" s="236"/>
      <c r="N1519" s="237"/>
      <c r="O1519" s="237"/>
      <c r="P1519" s="237"/>
      <c r="Q1519" s="237"/>
      <c r="R1519" s="237"/>
      <c r="S1519" s="118"/>
      <c r="T1519" s="118"/>
      <c r="U1519" s="118"/>
      <c r="V1519" s="118"/>
    </row>
    <row r="1520" spans="1:22" s="119" customFormat="1" ht="52.5" customHeight="1">
      <c r="A1520" s="236"/>
      <c r="B1520" s="236"/>
      <c r="C1520" s="236"/>
      <c r="D1520" s="238"/>
      <c r="E1520" s="238"/>
      <c r="F1520" s="238"/>
      <c r="G1520" s="238"/>
      <c r="H1520" s="236"/>
      <c r="I1520" s="236"/>
      <c r="J1520" s="236"/>
      <c r="K1520" s="236"/>
      <c r="L1520" s="236"/>
      <c r="M1520" s="236"/>
      <c r="N1520" s="237"/>
      <c r="O1520" s="237"/>
      <c r="P1520" s="237"/>
      <c r="Q1520" s="237"/>
      <c r="R1520" s="237"/>
      <c r="S1520" s="118"/>
      <c r="T1520" s="118"/>
      <c r="U1520" s="118"/>
      <c r="V1520" s="118"/>
    </row>
    <row r="1521" spans="1:22" s="119" customFormat="1" ht="75.75" customHeight="1" hidden="1">
      <c r="A1521" s="236"/>
      <c r="B1521" s="236"/>
      <c r="C1521" s="236"/>
      <c r="D1521" s="238"/>
      <c r="E1521" s="238"/>
      <c r="F1521" s="238"/>
      <c r="G1521" s="238"/>
      <c r="H1521" s="236"/>
      <c r="I1521" s="236"/>
      <c r="J1521" s="236"/>
      <c r="K1521" s="236"/>
      <c r="L1521" s="236"/>
      <c r="M1521" s="236"/>
      <c r="N1521" s="237"/>
      <c r="O1521" s="237"/>
      <c r="P1521" s="237"/>
      <c r="Q1521" s="237"/>
      <c r="R1521" s="237"/>
      <c r="S1521" s="118"/>
      <c r="T1521" s="118"/>
      <c r="U1521" s="118"/>
      <c r="V1521" s="118"/>
    </row>
    <row r="1522" spans="1:22" s="119" customFormat="1" ht="75.75" customHeight="1">
      <c r="A1522" s="236" t="s">
        <v>1448</v>
      </c>
      <c r="B1522" s="236"/>
      <c r="C1522" s="236"/>
      <c r="D1522" s="238">
        <v>33714856</v>
      </c>
      <c r="E1522" s="238"/>
      <c r="F1522" s="238"/>
      <c r="G1522" s="238"/>
      <c r="H1522" s="236" t="s">
        <v>181</v>
      </c>
      <c r="I1522" s="236"/>
      <c r="J1522" s="236"/>
      <c r="K1522" s="236" t="s">
        <v>181</v>
      </c>
      <c r="L1522" s="236"/>
      <c r="M1522" s="236"/>
      <c r="N1522" s="237" t="s">
        <v>1159</v>
      </c>
      <c r="O1522" s="237"/>
      <c r="P1522" s="237"/>
      <c r="Q1522" s="237"/>
      <c r="R1522" s="237"/>
      <c r="S1522" s="118"/>
      <c r="T1522" s="118"/>
      <c r="U1522" s="118"/>
      <c r="V1522" s="118"/>
    </row>
    <row r="1523" spans="1:22" s="119" customFormat="1" ht="75.75" customHeight="1">
      <c r="A1523" s="236"/>
      <c r="B1523" s="236"/>
      <c r="C1523" s="236"/>
      <c r="D1523" s="238"/>
      <c r="E1523" s="238"/>
      <c r="F1523" s="238"/>
      <c r="G1523" s="238"/>
      <c r="H1523" s="236"/>
      <c r="I1523" s="236"/>
      <c r="J1523" s="236"/>
      <c r="K1523" s="236"/>
      <c r="L1523" s="236"/>
      <c r="M1523" s="236"/>
      <c r="N1523" s="237"/>
      <c r="O1523" s="237"/>
      <c r="P1523" s="237"/>
      <c r="Q1523" s="237"/>
      <c r="R1523" s="237"/>
      <c r="S1523" s="118"/>
      <c r="T1523" s="118"/>
      <c r="U1523" s="118"/>
      <c r="V1523" s="118"/>
    </row>
    <row r="1524" spans="1:22" s="119" customFormat="1" ht="12.75" customHeight="1">
      <c r="A1524" s="236"/>
      <c r="B1524" s="236"/>
      <c r="C1524" s="236"/>
      <c r="D1524" s="238"/>
      <c r="E1524" s="238"/>
      <c r="F1524" s="238"/>
      <c r="G1524" s="238"/>
      <c r="H1524" s="236"/>
      <c r="I1524" s="236"/>
      <c r="J1524" s="236"/>
      <c r="K1524" s="236"/>
      <c r="L1524" s="236"/>
      <c r="M1524" s="236"/>
      <c r="N1524" s="237"/>
      <c r="O1524" s="237"/>
      <c r="P1524" s="237"/>
      <c r="Q1524" s="237"/>
      <c r="R1524" s="237"/>
      <c r="S1524" s="118"/>
      <c r="T1524" s="118"/>
      <c r="U1524" s="118"/>
      <c r="V1524" s="118"/>
    </row>
    <row r="1525" spans="1:22" s="119" customFormat="1" ht="75.75" customHeight="1" hidden="1">
      <c r="A1525" s="236"/>
      <c r="B1525" s="236"/>
      <c r="C1525" s="236"/>
      <c r="D1525" s="238"/>
      <c r="E1525" s="238"/>
      <c r="F1525" s="238"/>
      <c r="G1525" s="238"/>
      <c r="H1525" s="236"/>
      <c r="I1525" s="236"/>
      <c r="J1525" s="236"/>
      <c r="K1525" s="236"/>
      <c r="L1525" s="236"/>
      <c r="M1525" s="236"/>
      <c r="N1525" s="237"/>
      <c r="O1525" s="237"/>
      <c r="P1525" s="237"/>
      <c r="Q1525" s="237"/>
      <c r="R1525" s="237"/>
      <c r="S1525" s="118"/>
      <c r="T1525" s="118"/>
      <c r="U1525" s="118"/>
      <c r="V1525" s="118"/>
    </row>
    <row r="1526" spans="1:22" s="119" customFormat="1" ht="75.75" customHeight="1">
      <c r="A1526" s="236" t="s">
        <v>1449</v>
      </c>
      <c r="B1526" s="236"/>
      <c r="C1526" s="236"/>
      <c r="D1526" s="238">
        <v>33588788</v>
      </c>
      <c r="E1526" s="238"/>
      <c r="F1526" s="238"/>
      <c r="G1526" s="238"/>
      <c r="H1526" s="236" t="s">
        <v>182</v>
      </c>
      <c r="I1526" s="236"/>
      <c r="J1526" s="236"/>
      <c r="K1526" s="236" t="s">
        <v>182</v>
      </c>
      <c r="L1526" s="236"/>
      <c r="M1526" s="236"/>
      <c r="N1526" s="237" t="s">
        <v>1159</v>
      </c>
      <c r="O1526" s="237"/>
      <c r="P1526" s="237"/>
      <c r="Q1526" s="237"/>
      <c r="R1526" s="237"/>
      <c r="S1526" s="118"/>
      <c r="T1526" s="118"/>
      <c r="U1526" s="118"/>
      <c r="V1526" s="118"/>
    </row>
    <row r="1527" spans="1:22" s="119" customFormat="1" ht="75.75" customHeight="1">
      <c r="A1527" s="236"/>
      <c r="B1527" s="236"/>
      <c r="C1527" s="236"/>
      <c r="D1527" s="238"/>
      <c r="E1527" s="238"/>
      <c r="F1527" s="238"/>
      <c r="G1527" s="238"/>
      <c r="H1527" s="236"/>
      <c r="I1527" s="236"/>
      <c r="J1527" s="236"/>
      <c r="K1527" s="236"/>
      <c r="L1527" s="236"/>
      <c r="M1527" s="236"/>
      <c r="N1527" s="237"/>
      <c r="O1527" s="237"/>
      <c r="P1527" s="237"/>
      <c r="Q1527" s="237"/>
      <c r="R1527" s="237"/>
      <c r="S1527" s="118"/>
      <c r="T1527" s="118"/>
      <c r="U1527" s="118"/>
      <c r="V1527" s="118"/>
    </row>
    <row r="1528" spans="1:22" s="119" customFormat="1" ht="75.75" customHeight="1">
      <c r="A1528" s="236" t="s">
        <v>1450</v>
      </c>
      <c r="B1528" s="236"/>
      <c r="C1528" s="236"/>
      <c r="D1528" s="238">
        <v>33733512</v>
      </c>
      <c r="E1528" s="238"/>
      <c r="F1528" s="238"/>
      <c r="G1528" s="238"/>
      <c r="H1528" s="236" t="s">
        <v>183</v>
      </c>
      <c r="I1528" s="236"/>
      <c r="J1528" s="236"/>
      <c r="K1528" s="236" t="s">
        <v>183</v>
      </c>
      <c r="L1528" s="236"/>
      <c r="M1528" s="236"/>
      <c r="N1528" s="237" t="s">
        <v>1159</v>
      </c>
      <c r="O1528" s="237"/>
      <c r="P1528" s="237"/>
      <c r="Q1528" s="237"/>
      <c r="R1528" s="237"/>
      <c r="S1528" s="118"/>
      <c r="T1528" s="118"/>
      <c r="U1528" s="118"/>
      <c r="V1528" s="118"/>
    </row>
    <row r="1529" spans="1:22" s="119" customFormat="1" ht="75.75" customHeight="1">
      <c r="A1529" s="236"/>
      <c r="B1529" s="236"/>
      <c r="C1529" s="236"/>
      <c r="D1529" s="238"/>
      <c r="E1529" s="238"/>
      <c r="F1529" s="238"/>
      <c r="G1529" s="238"/>
      <c r="H1529" s="236"/>
      <c r="I1529" s="236"/>
      <c r="J1529" s="236"/>
      <c r="K1529" s="236"/>
      <c r="L1529" s="236"/>
      <c r="M1529" s="236"/>
      <c r="N1529" s="237"/>
      <c r="O1529" s="237"/>
      <c r="P1529" s="237"/>
      <c r="Q1529" s="237"/>
      <c r="R1529" s="237"/>
      <c r="S1529" s="118"/>
      <c r="T1529" s="118"/>
      <c r="U1529" s="118"/>
      <c r="V1529" s="118"/>
    </row>
    <row r="1530" spans="1:22" s="119" customFormat="1" ht="3" customHeight="1">
      <c r="A1530" s="236"/>
      <c r="B1530" s="236"/>
      <c r="C1530" s="236"/>
      <c r="D1530" s="238"/>
      <c r="E1530" s="238"/>
      <c r="F1530" s="238"/>
      <c r="G1530" s="238"/>
      <c r="H1530" s="236"/>
      <c r="I1530" s="236"/>
      <c r="J1530" s="236"/>
      <c r="K1530" s="236"/>
      <c r="L1530" s="236"/>
      <c r="M1530" s="236"/>
      <c r="N1530" s="237"/>
      <c r="O1530" s="237"/>
      <c r="P1530" s="237"/>
      <c r="Q1530" s="237"/>
      <c r="R1530" s="237"/>
      <c r="S1530" s="118"/>
      <c r="T1530" s="118"/>
      <c r="U1530" s="118"/>
      <c r="V1530" s="118"/>
    </row>
    <row r="1531" spans="1:22" s="119" customFormat="1" ht="75.75" customHeight="1">
      <c r="A1531" s="236" t="s">
        <v>1451</v>
      </c>
      <c r="B1531" s="236"/>
      <c r="C1531" s="236"/>
      <c r="D1531" s="238">
        <v>33733528</v>
      </c>
      <c r="E1531" s="238"/>
      <c r="F1531" s="238"/>
      <c r="G1531" s="238"/>
      <c r="H1531" s="236" t="s">
        <v>184</v>
      </c>
      <c r="I1531" s="236"/>
      <c r="J1531" s="236"/>
      <c r="K1531" s="236" t="s">
        <v>184</v>
      </c>
      <c r="L1531" s="236"/>
      <c r="M1531" s="236"/>
      <c r="N1531" s="237" t="s">
        <v>1159</v>
      </c>
      <c r="O1531" s="237"/>
      <c r="P1531" s="237"/>
      <c r="Q1531" s="237"/>
      <c r="R1531" s="237"/>
      <c r="S1531" s="118"/>
      <c r="T1531" s="118"/>
      <c r="U1531" s="118"/>
      <c r="V1531" s="118"/>
    </row>
    <row r="1532" spans="1:22" s="119" customFormat="1" ht="54" customHeight="1">
      <c r="A1532" s="236"/>
      <c r="B1532" s="236"/>
      <c r="C1532" s="236"/>
      <c r="D1532" s="238"/>
      <c r="E1532" s="238"/>
      <c r="F1532" s="238"/>
      <c r="G1532" s="238"/>
      <c r="H1532" s="236"/>
      <c r="I1532" s="236"/>
      <c r="J1532" s="236"/>
      <c r="K1532" s="236"/>
      <c r="L1532" s="236"/>
      <c r="M1532" s="236"/>
      <c r="N1532" s="237"/>
      <c r="O1532" s="237"/>
      <c r="P1532" s="237"/>
      <c r="Q1532" s="237"/>
      <c r="R1532" s="237"/>
      <c r="S1532" s="118"/>
      <c r="T1532" s="118"/>
      <c r="U1532" s="118"/>
      <c r="V1532" s="118"/>
    </row>
    <row r="1533" spans="1:22" s="119" customFormat="1" ht="27" customHeight="1" hidden="1">
      <c r="A1533" s="236"/>
      <c r="B1533" s="236"/>
      <c r="C1533" s="236"/>
      <c r="D1533" s="238"/>
      <c r="E1533" s="238"/>
      <c r="F1533" s="238"/>
      <c r="G1533" s="238"/>
      <c r="H1533" s="236"/>
      <c r="I1533" s="236"/>
      <c r="J1533" s="236"/>
      <c r="K1533" s="236"/>
      <c r="L1533" s="236"/>
      <c r="M1533" s="236"/>
      <c r="N1533" s="237"/>
      <c r="O1533" s="237"/>
      <c r="P1533" s="237"/>
      <c r="Q1533" s="237"/>
      <c r="R1533" s="237"/>
      <c r="S1533" s="118"/>
      <c r="T1533" s="118"/>
      <c r="U1533" s="118"/>
      <c r="V1533" s="118"/>
    </row>
    <row r="1534" spans="1:22" s="119" customFormat="1" ht="75.75" customHeight="1">
      <c r="A1534" s="236" t="s">
        <v>1452</v>
      </c>
      <c r="B1534" s="236"/>
      <c r="C1534" s="236"/>
      <c r="D1534" s="238">
        <v>33470454</v>
      </c>
      <c r="E1534" s="238"/>
      <c r="F1534" s="238"/>
      <c r="G1534" s="238"/>
      <c r="H1534" s="236" t="s">
        <v>185</v>
      </c>
      <c r="I1534" s="236"/>
      <c r="J1534" s="236"/>
      <c r="K1534" s="236" t="s">
        <v>185</v>
      </c>
      <c r="L1534" s="236"/>
      <c r="M1534" s="236"/>
      <c r="N1534" s="237" t="s">
        <v>1159</v>
      </c>
      <c r="O1534" s="237"/>
      <c r="P1534" s="237"/>
      <c r="Q1534" s="237"/>
      <c r="R1534" s="237"/>
      <c r="S1534" s="118"/>
      <c r="T1534" s="118"/>
      <c r="U1534" s="118"/>
      <c r="V1534" s="118"/>
    </row>
    <row r="1535" spans="1:22" s="119" customFormat="1" ht="52.5" customHeight="1">
      <c r="A1535" s="236"/>
      <c r="B1535" s="236"/>
      <c r="C1535" s="236"/>
      <c r="D1535" s="238"/>
      <c r="E1535" s="238"/>
      <c r="F1535" s="238"/>
      <c r="G1535" s="238"/>
      <c r="H1535" s="236"/>
      <c r="I1535" s="236"/>
      <c r="J1535" s="236"/>
      <c r="K1535" s="236"/>
      <c r="L1535" s="236"/>
      <c r="M1535" s="236"/>
      <c r="N1535" s="237"/>
      <c r="O1535" s="237"/>
      <c r="P1535" s="237"/>
      <c r="Q1535" s="237"/>
      <c r="R1535" s="237"/>
      <c r="S1535" s="118"/>
      <c r="T1535" s="118"/>
      <c r="U1535" s="118"/>
      <c r="V1535" s="118"/>
    </row>
    <row r="1536" spans="1:22" s="119" customFormat="1" ht="75.75" customHeight="1" hidden="1">
      <c r="A1536" s="236"/>
      <c r="B1536" s="236"/>
      <c r="C1536" s="236"/>
      <c r="D1536" s="238"/>
      <c r="E1536" s="238"/>
      <c r="F1536" s="238"/>
      <c r="G1536" s="238"/>
      <c r="H1536" s="236"/>
      <c r="I1536" s="236"/>
      <c r="J1536" s="236"/>
      <c r="K1536" s="236"/>
      <c r="L1536" s="236"/>
      <c r="M1536" s="236"/>
      <c r="N1536" s="237"/>
      <c r="O1536" s="237"/>
      <c r="P1536" s="237"/>
      <c r="Q1536" s="237"/>
      <c r="R1536" s="237"/>
      <c r="S1536" s="118"/>
      <c r="T1536" s="118"/>
      <c r="U1536" s="118"/>
      <c r="V1536" s="118"/>
    </row>
    <row r="1537" spans="1:22" s="119" customFormat="1" ht="75.75" customHeight="1">
      <c r="A1537" s="236" t="s">
        <v>1453</v>
      </c>
      <c r="B1537" s="236"/>
      <c r="C1537" s="236"/>
      <c r="D1537" s="238">
        <v>33172058</v>
      </c>
      <c r="E1537" s="238"/>
      <c r="F1537" s="238"/>
      <c r="G1537" s="238"/>
      <c r="H1537" s="236" t="s">
        <v>186</v>
      </c>
      <c r="I1537" s="236"/>
      <c r="J1537" s="236"/>
      <c r="K1537" s="236" t="s">
        <v>186</v>
      </c>
      <c r="L1537" s="236"/>
      <c r="M1537" s="236"/>
      <c r="N1537" s="237" t="s">
        <v>1159</v>
      </c>
      <c r="O1537" s="237"/>
      <c r="P1537" s="237"/>
      <c r="Q1537" s="237"/>
      <c r="R1537" s="237"/>
      <c r="S1537" s="118"/>
      <c r="T1537" s="118"/>
      <c r="U1537" s="118"/>
      <c r="V1537" s="118"/>
    </row>
    <row r="1538" spans="1:22" s="119" customFormat="1" ht="57" customHeight="1">
      <c r="A1538" s="236"/>
      <c r="B1538" s="236"/>
      <c r="C1538" s="236"/>
      <c r="D1538" s="238"/>
      <c r="E1538" s="238"/>
      <c r="F1538" s="238"/>
      <c r="G1538" s="238"/>
      <c r="H1538" s="236"/>
      <c r="I1538" s="236"/>
      <c r="J1538" s="236"/>
      <c r="K1538" s="236"/>
      <c r="L1538" s="236"/>
      <c r="M1538" s="236"/>
      <c r="N1538" s="237"/>
      <c r="O1538" s="237"/>
      <c r="P1538" s="237"/>
      <c r="Q1538" s="237"/>
      <c r="R1538" s="237"/>
      <c r="S1538" s="118"/>
      <c r="T1538" s="118"/>
      <c r="U1538" s="118"/>
      <c r="V1538" s="118"/>
    </row>
    <row r="1539" spans="1:22" s="119" customFormat="1" ht="75.75" customHeight="1">
      <c r="A1539" s="236" t="s">
        <v>1454</v>
      </c>
      <c r="B1539" s="236"/>
      <c r="C1539" s="236"/>
      <c r="D1539" s="238">
        <v>32738677</v>
      </c>
      <c r="E1539" s="238"/>
      <c r="F1539" s="238"/>
      <c r="G1539" s="238"/>
      <c r="H1539" s="236" t="s">
        <v>187</v>
      </c>
      <c r="I1539" s="236"/>
      <c r="J1539" s="236"/>
      <c r="K1539" s="236" t="s">
        <v>187</v>
      </c>
      <c r="L1539" s="236"/>
      <c r="M1539" s="236"/>
      <c r="N1539" s="237" t="s">
        <v>1159</v>
      </c>
      <c r="O1539" s="237"/>
      <c r="P1539" s="237"/>
      <c r="Q1539" s="237"/>
      <c r="R1539" s="237"/>
      <c r="S1539" s="118"/>
      <c r="T1539" s="118"/>
      <c r="U1539" s="118"/>
      <c r="V1539" s="118"/>
    </row>
    <row r="1540" spans="1:22" s="119" customFormat="1" ht="75.75" customHeight="1">
      <c r="A1540" s="236"/>
      <c r="B1540" s="236"/>
      <c r="C1540" s="236"/>
      <c r="D1540" s="238"/>
      <c r="E1540" s="238"/>
      <c r="F1540" s="238"/>
      <c r="G1540" s="238"/>
      <c r="H1540" s="236"/>
      <c r="I1540" s="236"/>
      <c r="J1540" s="236"/>
      <c r="K1540" s="236"/>
      <c r="L1540" s="236"/>
      <c r="M1540" s="236"/>
      <c r="N1540" s="237"/>
      <c r="O1540" s="237"/>
      <c r="P1540" s="237"/>
      <c r="Q1540" s="237"/>
      <c r="R1540" s="237"/>
      <c r="S1540" s="118"/>
      <c r="T1540" s="118"/>
      <c r="U1540" s="118"/>
      <c r="V1540" s="118"/>
    </row>
    <row r="1541" spans="1:22" s="119" customFormat="1" ht="30.75" customHeight="1">
      <c r="A1541" s="236"/>
      <c r="B1541" s="236"/>
      <c r="C1541" s="236"/>
      <c r="D1541" s="238"/>
      <c r="E1541" s="238"/>
      <c r="F1541" s="238"/>
      <c r="G1541" s="238"/>
      <c r="H1541" s="236"/>
      <c r="I1541" s="236"/>
      <c r="J1541" s="236"/>
      <c r="K1541" s="236"/>
      <c r="L1541" s="236"/>
      <c r="M1541" s="236"/>
      <c r="N1541" s="237"/>
      <c r="O1541" s="237"/>
      <c r="P1541" s="237"/>
      <c r="Q1541" s="237"/>
      <c r="R1541" s="237"/>
      <c r="S1541" s="118"/>
      <c r="T1541" s="118"/>
      <c r="U1541" s="118"/>
      <c r="V1541" s="118"/>
    </row>
    <row r="1542" spans="1:22" s="119" customFormat="1" ht="75.75" customHeight="1" hidden="1">
      <c r="A1542" s="236"/>
      <c r="B1542" s="236"/>
      <c r="C1542" s="236"/>
      <c r="D1542" s="238"/>
      <c r="E1542" s="238"/>
      <c r="F1542" s="238"/>
      <c r="G1542" s="238"/>
      <c r="H1542" s="236"/>
      <c r="I1542" s="236"/>
      <c r="J1542" s="236"/>
      <c r="K1542" s="236"/>
      <c r="L1542" s="236"/>
      <c r="M1542" s="236"/>
      <c r="N1542" s="237"/>
      <c r="O1542" s="237"/>
      <c r="P1542" s="237"/>
      <c r="Q1542" s="237"/>
      <c r="R1542" s="237"/>
      <c r="S1542" s="118"/>
      <c r="T1542" s="118"/>
      <c r="U1542" s="118"/>
      <c r="V1542" s="118"/>
    </row>
    <row r="1543" spans="1:22" s="119" customFormat="1" ht="75.75" customHeight="1">
      <c r="A1543" s="236" t="s">
        <v>1455</v>
      </c>
      <c r="B1543" s="236"/>
      <c r="C1543" s="236"/>
      <c r="D1543" s="238">
        <v>26553535</v>
      </c>
      <c r="E1543" s="238"/>
      <c r="F1543" s="238"/>
      <c r="G1543" s="238"/>
      <c r="H1543" s="236" t="s">
        <v>188</v>
      </c>
      <c r="I1543" s="236"/>
      <c r="J1543" s="236"/>
      <c r="K1543" s="236" t="s">
        <v>188</v>
      </c>
      <c r="L1543" s="236"/>
      <c r="M1543" s="236"/>
      <c r="N1543" s="237" t="s">
        <v>1159</v>
      </c>
      <c r="O1543" s="237"/>
      <c r="P1543" s="237"/>
      <c r="Q1543" s="237"/>
      <c r="R1543" s="237"/>
      <c r="S1543" s="118"/>
      <c r="T1543" s="118"/>
      <c r="U1543" s="118"/>
      <c r="V1543" s="118"/>
    </row>
    <row r="1544" spans="1:22" s="119" customFormat="1" ht="75.75" customHeight="1">
      <c r="A1544" s="236"/>
      <c r="B1544" s="236"/>
      <c r="C1544" s="236"/>
      <c r="D1544" s="238"/>
      <c r="E1544" s="238"/>
      <c r="F1544" s="238"/>
      <c r="G1544" s="238"/>
      <c r="H1544" s="236"/>
      <c r="I1544" s="236"/>
      <c r="J1544" s="236"/>
      <c r="K1544" s="236"/>
      <c r="L1544" s="236"/>
      <c r="M1544" s="236"/>
      <c r="N1544" s="237"/>
      <c r="O1544" s="237"/>
      <c r="P1544" s="237"/>
      <c r="Q1544" s="237"/>
      <c r="R1544" s="237"/>
      <c r="S1544" s="118"/>
      <c r="T1544" s="118"/>
      <c r="U1544" s="118"/>
      <c r="V1544" s="118"/>
    </row>
    <row r="1545" spans="1:22" s="119" customFormat="1" ht="75.75" customHeight="1">
      <c r="A1545" s="236" t="s">
        <v>1456</v>
      </c>
      <c r="B1545" s="236"/>
      <c r="C1545" s="236"/>
      <c r="D1545" s="238">
        <v>25158357</v>
      </c>
      <c r="E1545" s="238"/>
      <c r="F1545" s="238"/>
      <c r="G1545" s="238"/>
      <c r="H1545" s="236" t="s">
        <v>189</v>
      </c>
      <c r="I1545" s="236"/>
      <c r="J1545" s="236"/>
      <c r="K1545" s="236" t="s">
        <v>189</v>
      </c>
      <c r="L1545" s="236"/>
      <c r="M1545" s="236"/>
      <c r="N1545" s="237" t="s">
        <v>1159</v>
      </c>
      <c r="O1545" s="237"/>
      <c r="P1545" s="237"/>
      <c r="Q1545" s="237"/>
      <c r="R1545" s="237"/>
      <c r="S1545" s="118"/>
      <c r="T1545" s="118"/>
      <c r="U1545" s="118"/>
      <c r="V1545" s="118"/>
    </row>
    <row r="1546" spans="1:22" s="119" customFormat="1" ht="75.75" customHeight="1">
      <c r="A1546" s="236"/>
      <c r="B1546" s="236"/>
      <c r="C1546" s="236"/>
      <c r="D1546" s="238"/>
      <c r="E1546" s="238"/>
      <c r="F1546" s="238"/>
      <c r="G1546" s="238"/>
      <c r="H1546" s="236"/>
      <c r="I1546" s="236"/>
      <c r="J1546" s="236"/>
      <c r="K1546" s="236"/>
      <c r="L1546" s="236"/>
      <c r="M1546" s="236"/>
      <c r="N1546" s="237"/>
      <c r="O1546" s="237"/>
      <c r="P1546" s="237"/>
      <c r="Q1546" s="237"/>
      <c r="R1546" s="237"/>
      <c r="S1546" s="118"/>
      <c r="T1546" s="118"/>
      <c r="U1546" s="118"/>
      <c r="V1546" s="118"/>
    </row>
    <row r="1547" spans="1:22" s="119" customFormat="1" ht="75.75" customHeight="1">
      <c r="A1547" s="236" t="s">
        <v>1457</v>
      </c>
      <c r="B1547" s="236"/>
      <c r="C1547" s="236"/>
      <c r="D1547" s="238">
        <v>33368600</v>
      </c>
      <c r="E1547" s="238"/>
      <c r="F1547" s="238"/>
      <c r="G1547" s="238"/>
      <c r="H1547" s="236" t="s">
        <v>190</v>
      </c>
      <c r="I1547" s="236"/>
      <c r="J1547" s="236"/>
      <c r="K1547" s="236" t="s">
        <v>190</v>
      </c>
      <c r="L1547" s="236"/>
      <c r="M1547" s="236"/>
      <c r="N1547" s="237" t="s">
        <v>1159</v>
      </c>
      <c r="O1547" s="237"/>
      <c r="P1547" s="237"/>
      <c r="Q1547" s="237"/>
      <c r="R1547" s="237"/>
      <c r="S1547" s="118"/>
      <c r="T1547" s="118"/>
      <c r="U1547" s="118"/>
      <c r="V1547" s="118"/>
    </row>
    <row r="1548" spans="1:22" s="119" customFormat="1" ht="75.75" customHeight="1">
      <c r="A1548" s="236"/>
      <c r="B1548" s="236"/>
      <c r="C1548" s="236"/>
      <c r="D1548" s="238"/>
      <c r="E1548" s="238"/>
      <c r="F1548" s="238"/>
      <c r="G1548" s="238"/>
      <c r="H1548" s="236"/>
      <c r="I1548" s="236"/>
      <c r="J1548" s="236"/>
      <c r="K1548" s="236"/>
      <c r="L1548" s="236"/>
      <c r="M1548" s="236"/>
      <c r="N1548" s="237"/>
      <c r="O1548" s="237"/>
      <c r="P1548" s="237"/>
      <c r="Q1548" s="237"/>
      <c r="R1548" s="237"/>
      <c r="S1548" s="118"/>
      <c r="T1548" s="118"/>
      <c r="U1548" s="118"/>
      <c r="V1548" s="118"/>
    </row>
    <row r="1549" spans="1:22" s="119" customFormat="1" ht="8.25" customHeight="1">
      <c r="A1549" s="236"/>
      <c r="B1549" s="236"/>
      <c r="C1549" s="236"/>
      <c r="D1549" s="238"/>
      <c r="E1549" s="238"/>
      <c r="F1549" s="238"/>
      <c r="G1549" s="238"/>
      <c r="H1549" s="236"/>
      <c r="I1549" s="236"/>
      <c r="J1549" s="236"/>
      <c r="K1549" s="236"/>
      <c r="L1549" s="236"/>
      <c r="M1549" s="236"/>
      <c r="N1549" s="237"/>
      <c r="O1549" s="237"/>
      <c r="P1549" s="237"/>
      <c r="Q1549" s="237"/>
      <c r="R1549" s="237"/>
      <c r="S1549" s="118"/>
      <c r="T1549" s="118"/>
      <c r="U1549" s="118"/>
      <c r="V1549" s="118"/>
    </row>
    <row r="1550" spans="1:22" s="119" customFormat="1" ht="75.75" customHeight="1">
      <c r="A1550" s="236" t="s">
        <v>1458</v>
      </c>
      <c r="B1550" s="236"/>
      <c r="C1550" s="236"/>
      <c r="D1550" s="238">
        <v>33285179</v>
      </c>
      <c r="E1550" s="238"/>
      <c r="F1550" s="238"/>
      <c r="G1550" s="238"/>
      <c r="H1550" s="236" t="s">
        <v>191</v>
      </c>
      <c r="I1550" s="236"/>
      <c r="J1550" s="236"/>
      <c r="K1550" s="236" t="s">
        <v>191</v>
      </c>
      <c r="L1550" s="236"/>
      <c r="M1550" s="236"/>
      <c r="N1550" s="237" t="s">
        <v>1159</v>
      </c>
      <c r="O1550" s="237"/>
      <c r="P1550" s="237"/>
      <c r="Q1550" s="237"/>
      <c r="R1550" s="237"/>
      <c r="S1550" s="118"/>
      <c r="T1550" s="118"/>
      <c r="U1550" s="118"/>
      <c r="V1550" s="118"/>
    </row>
    <row r="1551" spans="1:22" s="119" customFormat="1" ht="47.25" customHeight="1">
      <c r="A1551" s="236"/>
      <c r="B1551" s="236"/>
      <c r="C1551" s="236"/>
      <c r="D1551" s="238"/>
      <c r="E1551" s="238"/>
      <c r="F1551" s="238"/>
      <c r="G1551" s="238"/>
      <c r="H1551" s="236"/>
      <c r="I1551" s="236"/>
      <c r="J1551" s="236"/>
      <c r="K1551" s="236"/>
      <c r="L1551" s="236"/>
      <c r="M1551" s="236"/>
      <c r="N1551" s="237"/>
      <c r="O1551" s="237"/>
      <c r="P1551" s="237"/>
      <c r="Q1551" s="237"/>
      <c r="R1551" s="237"/>
      <c r="S1551" s="118"/>
      <c r="T1551" s="118"/>
      <c r="U1551" s="118"/>
      <c r="V1551" s="118"/>
    </row>
    <row r="1552" spans="1:22" s="119" customFormat="1" ht="26.25" customHeight="1" hidden="1">
      <c r="A1552" s="236"/>
      <c r="B1552" s="236"/>
      <c r="C1552" s="236"/>
      <c r="D1552" s="238"/>
      <c r="E1552" s="238"/>
      <c r="F1552" s="238"/>
      <c r="G1552" s="238"/>
      <c r="H1552" s="236"/>
      <c r="I1552" s="236"/>
      <c r="J1552" s="236"/>
      <c r="K1552" s="236"/>
      <c r="L1552" s="236"/>
      <c r="M1552" s="236"/>
      <c r="N1552" s="237"/>
      <c r="O1552" s="237"/>
      <c r="P1552" s="237"/>
      <c r="Q1552" s="237"/>
      <c r="R1552" s="237"/>
      <c r="S1552" s="118"/>
      <c r="T1552" s="118"/>
      <c r="U1552" s="118"/>
      <c r="V1552" s="118"/>
    </row>
    <row r="1553" spans="1:22" s="119" customFormat="1" ht="75.75" customHeight="1" hidden="1">
      <c r="A1553" s="236"/>
      <c r="B1553" s="236"/>
      <c r="C1553" s="236"/>
      <c r="D1553" s="238"/>
      <c r="E1553" s="238"/>
      <c r="F1553" s="238"/>
      <c r="G1553" s="238"/>
      <c r="H1553" s="236"/>
      <c r="I1553" s="236"/>
      <c r="J1553" s="236"/>
      <c r="K1553" s="236"/>
      <c r="L1553" s="236"/>
      <c r="M1553" s="236"/>
      <c r="N1553" s="237"/>
      <c r="O1553" s="237"/>
      <c r="P1553" s="237"/>
      <c r="Q1553" s="237"/>
      <c r="R1553" s="237"/>
      <c r="S1553" s="118"/>
      <c r="T1553" s="118"/>
      <c r="U1553" s="118"/>
      <c r="V1553" s="118"/>
    </row>
    <row r="1554" spans="1:22" s="119" customFormat="1" ht="75.75" customHeight="1">
      <c r="A1554" s="236" t="s">
        <v>1459</v>
      </c>
      <c r="B1554" s="236"/>
      <c r="C1554" s="236"/>
      <c r="D1554" s="238">
        <v>26554109</v>
      </c>
      <c r="E1554" s="238"/>
      <c r="F1554" s="238"/>
      <c r="G1554" s="238"/>
      <c r="H1554" s="236" t="s">
        <v>192</v>
      </c>
      <c r="I1554" s="236"/>
      <c r="J1554" s="236"/>
      <c r="K1554" s="236" t="s">
        <v>192</v>
      </c>
      <c r="L1554" s="236"/>
      <c r="M1554" s="236"/>
      <c r="N1554" s="237" t="s">
        <v>1159</v>
      </c>
      <c r="O1554" s="237"/>
      <c r="P1554" s="237"/>
      <c r="Q1554" s="237"/>
      <c r="R1554" s="237"/>
      <c r="S1554" s="118"/>
      <c r="T1554" s="118"/>
      <c r="U1554" s="118"/>
      <c r="V1554" s="118"/>
    </row>
    <row r="1555" spans="1:22" s="119" customFormat="1" ht="75.75" customHeight="1">
      <c r="A1555" s="236"/>
      <c r="B1555" s="236"/>
      <c r="C1555" s="236"/>
      <c r="D1555" s="238"/>
      <c r="E1555" s="238"/>
      <c r="F1555" s="238"/>
      <c r="G1555" s="238"/>
      <c r="H1555" s="236"/>
      <c r="I1555" s="236"/>
      <c r="J1555" s="236"/>
      <c r="K1555" s="236"/>
      <c r="L1555" s="236"/>
      <c r="M1555" s="236"/>
      <c r="N1555" s="237"/>
      <c r="O1555" s="237"/>
      <c r="P1555" s="237"/>
      <c r="Q1555" s="237"/>
      <c r="R1555" s="237"/>
      <c r="S1555" s="118"/>
      <c r="T1555" s="118"/>
      <c r="U1555" s="118"/>
      <c r="V1555" s="118"/>
    </row>
    <row r="1556" spans="1:22" s="119" customFormat="1" ht="75.75" customHeight="1">
      <c r="A1556" s="236" t="s">
        <v>1460</v>
      </c>
      <c r="B1556" s="236"/>
      <c r="C1556" s="236"/>
      <c r="D1556" s="238">
        <v>25160331</v>
      </c>
      <c r="E1556" s="238"/>
      <c r="F1556" s="238"/>
      <c r="G1556" s="238"/>
      <c r="H1556" s="236" t="s">
        <v>193</v>
      </c>
      <c r="I1556" s="236"/>
      <c r="J1556" s="236"/>
      <c r="K1556" s="236" t="s">
        <v>193</v>
      </c>
      <c r="L1556" s="236"/>
      <c r="M1556" s="236"/>
      <c r="N1556" s="237" t="s">
        <v>1159</v>
      </c>
      <c r="O1556" s="237"/>
      <c r="P1556" s="237"/>
      <c r="Q1556" s="237"/>
      <c r="R1556" s="237"/>
      <c r="S1556" s="118"/>
      <c r="T1556" s="118"/>
      <c r="U1556" s="118"/>
      <c r="V1556" s="118"/>
    </row>
    <row r="1557" spans="1:22" s="119" customFormat="1" ht="75.75" customHeight="1">
      <c r="A1557" s="236"/>
      <c r="B1557" s="236"/>
      <c r="C1557" s="236"/>
      <c r="D1557" s="238"/>
      <c r="E1557" s="238"/>
      <c r="F1557" s="238"/>
      <c r="G1557" s="238"/>
      <c r="H1557" s="236"/>
      <c r="I1557" s="236"/>
      <c r="J1557" s="236"/>
      <c r="K1557" s="236"/>
      <c r="L1557" s="236"/>
      <c r="M1557" s="236"/>
      <c r="N1557" s="237"/>
      <c r="O1557" s="237"/>
      <c r="P1557" s="237"/>
      <c r="Q1557" s="237"/>
      <c r="R1557" s="237"/>
      <c r="S1557" s="118"/>
      <c r="T1557" s="118"/>
      <c r="U1557" s="118"/>
      <c r="V1557" s="118"/>
    </row>
    <row r="1558" spans="1:22" s="119" customFormat="1" ht="75.75" customHeight="1">
      <c r="A1558" s="236" t="s">
        <v>1461</v>
      </c>
      <c r="B1558" s="236"/>
      <c r="C1558" s="236"/>
      <c r="D1558" s="238">
        <v>24826584</v>
      </c>
      <c r="E1558" s="238"/>
      <c r="F1558" s="238"/>
      <c r="G1558" s="238"/>
      <c r="H1558" s="236" t="s">
        <v>296</v>
      </c>
      <c r="I1558" s="236"/>
      <c r="J1558" s="236"/>
      <c r="K1558" s="236" t="s">
        <v>296</v>
      </c>
      <c r="L1558" s="236"/>
      <c r="M1558" s="236"/>
      <c r="N1558" s="237" t="s">
        <v>1159</v>
      </c>
      <c r="O1558" s="237"/>
      <c r="P1558" s="237"/>
      <c r="Q1558" s="237"/>
      <c r="R1558" s="237"/>
      <c r="S1558" s="118"/>
      <c r="T1558" s="118"/>
      <c r="U1558" s="118"/>
      <c r="V1558" s="118"/>
    </row>
    <row r="1559" spans="1:22" s="119" customFormat="1" ht="75.75" customHeight="1">
      <c r="A1559" s="236"/>
      <c r="B1559" s="236"/>
      <c r="C1559" s="236"/>
      <c r="D1559" s="238"/>
      <c r="E1559" s="238"/>
      <c r="F1559" s="238"/>
      <c r="G1559" s="238"/>
      <c r="H1559" s="236"/>
      <c r="I1559" s="236"/>
      <c r="J1559" s="236"/>
      <c r="K1559" s="236"/>
      <c r="L1559" s="236"/>
      <c r="M1559" s="236"/>
      <c r="N1559" s="237"/>
      <c r="O1559" s="237"/>
      <c r="P1559" s="237"/>
      <c r="Q1559" s="237"/>
      <c r="R1559" s="237"/>
      <c r="S1559" s="118"/>
      <c r="T1559" s="118"/>
      <c r="U1559" s="118"/>
      <c r="V1559" s="118"/>
    </row>
    <row r="1560" spans="1:22" s="119" customFormat="1" ht="28.5" customHeight="1">
      <c r="A1560" s="236"/>
      <c r="B1560" s="236"/>
      <c r="C1560" s="236"/>
      <c r="D1560" s="238"/>
      <c r="E1560" s="238"/>
      <c r="F1560" s="238"/>
      <c r="G1560" s="238"/>
      <c r="H1560" s="236"/>
      <c r="I1560" s="236"/>
      <c r="J1560" s="236"/>
      <c r="K1560" s="236"/>
      <c r="L1560" s="236"/>
      <c r="M1560" s="236"/>
      <c r="N1560" s="237"/>
      <c r="O1560" s="237"/>
      <c r="P1560" s="237"/>
      <c r="Q1560" s="237"/>
      <c r="R1560" s="237"/>
      <c r="S1560" s="118"/>
      <c r="T1560" s="118"/>
      <c r="U1560" s="118"/>
      <c r="V1560" s="118"/>
    </row>
    <row r="1561" spans="1:22" s="119" customFormat="1" ht="75.75" customHeight="1">
      <c r="A1561" s="236" t="s">
        <v>1462</v>
      </c>
      <c r="B1561" s="236"/>
      <c r="C1561" s="236"/>
      <c r="D1561" s="238">
        <v>24826779</v>
      </c>
      <c r="E1561" s="238"/>
      <c r="F1561" s="238"/>
      <c r="G1561" s="238"/>
      <c r="H1561" s="236" t="s">
        <v>297</v>
      </c>
      <c r="I1561" s="236"/>
      <c r="J1561" s="236"/>
      <c r="K1561" s="236" t="s">
        <v>297</v>
      </c>
      <c r="L1561" s="236"/>
      <c r="M1561" s="236"/>
      <c r="N1561" s="237" t="s">
        <v>1159</v>
      </c>
      <c r="O1561" s="237"/>
      <c r="P1561" s="237"/>
      <c r="Q1561" s="237"/>
      <c r="R1561" s="237"/>
      <c r="S1561" s="118"/>
      <c r="T1561" s="118"/>
      <c r="U1561" s="118"/>
      <c r="V1561" s="118"/>
    </row>
    <row r="1562" spans="1:22" s="119" customFormat="1" ht="75.75" customHeight="1">
      <c r="A1562" s="236"/>
      <c r="B1562" s="236"/>
      <c r="C1562" s="236"/>
      <c r="D1562" s="238"/>
      <c r="E1562" s="238"/>
      <c r="F1562" s="238"/>
      <c r="G1562" s="238"/>
      <c r="H1562" s="236"/>
      <c r="I1562" s="236"/>
      <c r="J1562" s="236"/>
      <c r="K1562" s="236"/>
      <c r="L1562" s="236"/>
      <c r="M1562" s="236"/>
      <c r="N1562" s="237"/>
      <c r="O1562" s="237"/>
      <c r="P1562" s="237"/>
      <c r="Q1562" s="237"/>
      <c r="R1562" s="237"/>
      <c r="S1562" s="118"/>
      <c r="T1562" s="118"/>
      <c r="U1562" s="118"/>
      <c r="V1562" s="118"/>
    </row>
    <row r="1563" spans="1:22" s="119" customFormat="1" ht="18" customHeight="1">
      <c r="A1563" s="236"/>
      <c r="B1563" s="236"/>
      <c r="C1563" s="236"/>
      <c r="D1563" s="238"/>
      <c r="E1563" s="238"/>
      <c r="F1563" s="238"/>
      <c r="G1563" s="238"/>
      <c r="H1563" s="236"/>
      <c r="I1563" s="236"/>
      <c r="J1563" s="236"/>
      <c r="K1563" s="236"/>
      <c r="L1563" s="236"/>
      <c r="M1563" s="236"/>
      <c r="N1563" s="237"/>
      <c r="O1563" s="237"/>
      <c r="P1563" s="237"/>
      <c r="Q1563" s="237"/>
      <c r="R1563" s="237"/>
      <c r="S1563" s="118"/>
      <c r="T1563" s="118"/>
      <c r="U1563" s="118"/>
      <c r="V1563" s="118"/>
    </row>
    <row r="1564" spans="1:22" s="119" customFormat="1" ht="75.75" customHeight="1">
      <c r="A1564" s="236" t="s">
        <v>1463</v>
      </c>
      <c r="B1564" s="236"/>
      <c r="C1564" s="236"/>
      <c r="D1564" s="238">
        <v>33271344</v>
      </c>
      <c r="E1564" s="238"/>
      <c r="F1564" s="238"/>
      <c r="G1564" s="238"/>
      <c r="H1564" s="236" t="s">
        <v>298</v>
      </c>
      <c r="I1564" s="236"/>
      <c r="J1564" s="236"/>
      <c r="K1564" s="236" t="s">
        <v>298</v>
      </c>
      <c r="L1564" s="236"/>
      <c r="M1564" s="236"/>
      <c r="N1564" s="237" t="s">
        <v>1159</v>
      </c>
      <c r="O1564" s="237"/>
      <c r="P1564" s="237"/>
      <c r="Q1564" s="237"/>
      <c r="R1564" s="237"/>
      <c r="S1564" s="118"/>
      <c r="T1564" s="118"/>
      <c r="U1564" s="118"/>
      <c r="V1564" s="118"/>
    </row>
    <row r="1565" spans="1:22" s="119" customFormat="1" ht="75.75" customHeight="1">
      <c r="A1565" s="236"/>
      <c r="B1565" s="236"/>
      <c r="C1565" s="236"/>
      <c r="D1565" s="238"/>
      <c r="E1565" s="238"/>
      <c r="F1565" s="238"/>
      <c r="G1565" s="238"/>
      <c r="H1565" s="236"/>
      <c r="I1565" s="236"/>
      <c r="J1565" s="236"/>
      <c r="K1565" s="236"/>
      <c r="L1565" s="236"/>
      <c r="M1565" s="236"/>
      <c r="N1565" s="237"/>
      <c r="O1565" s="237"/>
      <c r="P1565" s="237"/>
      <c r="Q1565" s="237"/>
      <c r="R1565" s="237"/>
      <c r="S1565" s="118"/>
      <c r="T1565" s="118"/>
      <c r="U1565" s="118"/>
      <c r="V1565" s="118"/>
    </row>
    <row r="1566" spans="1:22" s="119" customFormat="1" ht="30.75" customHeight="1">
      <c r="A1566" s="236"/>
      <c r="B1566" s="236"/>
      <c r="C1566" s="236"/>
      <c r="D1566" s="238"/>
      <c r="E1566" s="238"/>
      <c r="F1566" s="238"/>
      <c r="G1566" s="238"/>
      <c r="H1566" s="236"/>
      <c r="I1566" s="236"/>
      <c r="J1566" s="236"/>
      <c r="K1566" s="236"/>
      <c r="L1566" s="236"/>
      <c r="M1566" s="236"/>
      <c r="N1566" s="237"/>
      <c r="O1566" s="237"/>
      <c r="P1566" s="237"/>
      <c r="Q1566" s="237"/>
      <c r="R1566" s="237"/>
      <c r="S1566" s="118"/>
      <c r="T1566" s="118"/>
      <c r="U1566" s="118"/>
      <c r="V1566" s="118"/>
    </row>
    <row r="1567" spans="1:22" s="119" customFormat="1" ht="75.75" customHeight="1">
      <c r="A1567" s="236" t="s">
        <v>1464</v>
      </c>
      <c r="B1567" s="236"/>
      <c r="C1567" s="236"/>
      <c r="D1567" s="238">
        <v>24828778</v>
      </c>
      <c r="E1567" s="238"/>
      <c r="F1567" s="238"/>
      <c r="G1567" s="238"/>
      <c r="H1567" s="236" t="s">
        <v>299</v>
      </c>
      <c r="I1567" s="236"/>
      <c r="J1567" s="236"/>
      <c r="K1567" s="236" t="s">
        <v>299</v>
      </c>
      <c r="L1567" s="236"/>
      <c r="M1567" s="236"/>
      <c r="N1567" s="237" t="s">
        <v>1159</v>
      </c>
      <c r="O1567" s="237"/>
      <c r="P1567" s="237"/>
      <c r="Q1567" s="237"/>
      <c r="R1567" s="237"/>
      <c r="S1567" s="118"/>
      <c r="T1567" s="118"/>
      <c r="U1567" s="118"/>
      <c r="V1567" s="118"/>
    </row>
    <row r="1568" spans="1:22" s="119" customFormat="1" ht="75.75" customHeight="1">
      <c r="A1568" s="236"/>
      <c r="B1568" s="236"/>
      <c r="C1568" s="236"/>
      <c r="D1568" s="238"/>
      <c r="E1568" s="238"/>
      <c r="F1568" s="238"/>
      <c r="G1568" s="238"/>
      <c r="H1568" s="236"/>
      <c r="I1568" s="236"/>
      <c r="J1568" s="236"/>
      <c r="K1568" s="236"/>
      <c r="L1568" s="236"/>
      <c r="M1568" s="236"/>
      <c r="N1568" s="237"/>
      <c r="O1568" s="237"/>
      <c r="P1568" s="237"/>
      <c r="Q1568" s="237"/>
      <c r="R1568" s="237"/>
      <c r="S1568" s="118"/>
      <c r="T1568" s="118"/>
      <c r="U1568" s="118"/>
      <c r="V1568" s="118"/>
    </row>
    <row r="1569" spans="1:22" s="119" customFormat="1" ht="13.5" customHeight="1">
      <c r="A1569" s="236"/>
      <c r="B1569" s="236"/>
      <c r="C1569" s="236"/>
      <c r="D1569" s="238"/>
      <c r="E1569" s="238"/>
      <c r="F1569" s="238"/>
      <c r="G1569" s="238"/>
      <c r="H1569" s="236"/>
      <c r="I1569" s="236"/>
      <c r="J1569" s="236"/>
      <c r="K1569" s="236"/>
      <c r="L1569" s="236"/>
      <c r="M1569" s="236"/>
      <c r="N1569" s="237"/>
      <c r="O1569" s="237"/>
      <c r="P1569" s="237"/>
      <c r="Q1569" s="237"/>
      <c r="R1569" s="237"/>
      <c r="S1569" s="118"/>
      <c r="T1569" s="118"/>
      <c r="U1569" s="118"/>
      <c r="V1569" s="118"/>
    </row>
    <row r="1570" spans="1:22" s="119" customFormat="1" ht="75.75" customHeight="1">
      <c r="A1570" s="236" t="s">
        <v>1465</v>
      </c>
      <c r="B1570" s="236"/>
      <c r="C1570" s="236"/>
      <c r="D1570" s="238">
        <v>26091282</v>
      </c>
      <c r="E1570" s="238"/>
      <c r="F1570" s="238"/>
      <c r="G1570" s="238"/>
      <c r="H1570" s="236" t="s">
        <v>300</v>
      </c>
      <c r="I1570" s="236"/>
      <c r="J1570" s="236"/>
      <c r="K1570" s="236" t="s">
        <v>300</v>
      </c>
      <c r="L1570" s="236"/>
      <c r="M1570" s="236"/>
      <c r="N1570" s="237" t="s">
        <v>1159</v>
      </c>
      <c r="O1570" s="237"/>
      <c r="P1570" s="237"/>
      <c r="Q1570" s="237"/>
      <c r="R1570" s="237"/>
      <c r="S1570" s="118"/>
      <c r="T1570" s="118"/>
      <c r="U1570" s="118"/>
      <c r="V1570" s="118"/>
    </row>
    <row r="1571" spans="1:22" s="119" customFormat="1" ht="61.5" customHeight="1">
      <c r="A1571" s="236"/>
      <c r="B1571" s="236"/>
      <c r="C1571" s="236"/>
      <c r="D1571" s="238"/>
      <c r="E1571" s="238"/>
      <c r="F1571" s="238"/>
      <c r="G1571" s="238"/>
      <c r="H1571" s="236"/>
      <c r="I1571" s="236"/>
      <c r="J1571" s="236"/>
      <c r="K1571" s="236"/>
      <c r="L1571" s="236"/>
      <c r="M1571" s="236"/>
      <c r="N1571" s="237"/>
      <c r="O1571" s="237"/>
      <c r="P1571" s="237"/>
      <c r="Q1571" s="237"/>
      <c r="R1571" s="237"/>
      <c r="S1571" s="118"/>
      <c r="T1571" s="118"/>
      <c r="U1571" s="118"/>
      <c r="V1571" s="118"/>
    </row>
    <row r="1572" spans="1:22" s="119" customFormat="1" ht="75.75" customHeight="1" hidden="1">
      <c r="A1572" s="236"/>
      <c r="B1572" s="236"/>
      <c r="C1572" s="236"/>
      <c r="D1572" s="238"/>
      <c r="E1572" s="238"/>
      <c r="F1572" s="238"/>
      <c r="G1572" s="238"/>
      <c r="H1572" s="236"/>
      <c r="I1572" s="236"/>
      <c r="J1572" s="236"/>
      <c r="K1572" s="236"/>
      <c r="L1572" s="236"/>
      <c r="M1572" s="236"/>
      <c r="N1572" s="237"/>
      <c r="O1572" s="237"/>
      <c r="P1572" s="237"/>
      <c r="Q1572" s="237"/>
      <c r="R1572" s="237"/>
      <c r="S1572" s="118"/>
      <c r="T1572" s="118"/>
      <c r="U1572" s="118"/>
      <c r="V1572" s="118"/>
    </row>
    <row r="1573" spans="1:22" s="119" customFormat="1" ht="75.75" customHeight="1">
      <c r="A1573" s="236" t="s">
        <v>1466</v>
      </c>
      <c r="B1573" s="236"/>
      <c r="C1573" s="236"/>
      <c r="D1573" s="238">
        <v>32444072</v>
      </c>
      <c r="E1573" s="238"/>
      <c r="F1573" s="238"/>
      <c r="G1573" s="238"/>
      <c r="H1573" s="236" t="s">
        <v>301</v>
      </c>
      <c r="I1573" s="236"/>
      <c r="J1573" s="236"/>
      <c r="K1573" s="236" t="s">
        <v>301</v>
      </c>
      <c r="L1573" s="236"/>
      <c r="M1573" s="236"/>
      <c r="N1573" s="237" t="s">
        <v>1159</v>
      </c>
      <c r="O1573" s="237"/>
      <c r="P1573" s="237"/>
      <c r="Q1573" s="237"/>
      <c r="R1573" s="237"/>
      <c r="S1573" s="118"/>
      <c r="T1573" s="118"/>
      <c r="U1573" s="118"/>
      <c r="V1573" s="118"/>
    </row>
    <row r="1574" spans="1:22" s="119" customFormat="1" ht="75.75" customHeight="1">
      <c r="A1574" s="236"/>
      <c r="B1574" s="236"/>
      <c r="C1574" s="236"/>
      <c r="D1574" s="238"/>
      <c r="E1574" s="238"/>
      <c r="F1574" s="238"/>
      <c r="G1574" s="238"/>
      <c r="H1574" s="236"/>
      <c r="I1574" s="236"/>
      <c r="J1574" s="236"/>
      <c r="K1574" s="236"/>
      <c r="L1574" s="236"/>
      <c r="M1574" s="236"/>
      <c r="N1574" s="237"/>
      <c r="O1574" s="237"/>
      <c r="P1574" s="237"/>
      <c r="Q1574" s="237"/>
      <c r="R1574" s="237"/>
      <c r="S1574" s="118"/>
      <c r="T1574" s="118"/>
      <c r="U1574" s="118"/>
      <c r="V1574" s="118"/>
    </row>
    <row r="1575" spans="1:22" s="119" customFormat="1" ht="6.75" customHeight="1">
      <c r="A1575" s="236"/>
      <c r="B1575" s="236"/>
      <c r="C1575" s="236"/>
      <c r="D1575" s="238"/>
      <c r="E1575" s="238"/>
      <c r="F1575" s="238"/>
      <c r="G1575" s="238"/>
      <c r="H1575" s="236"/>
      <c r="I1575" s="236"/>
      <c r="J1575" s="236"/>
      <c r="K1575" s="236"/>
      <c r="L1575" s="236"/>
      <c r="M1575" s="236"/>
      <c r="N1575" s="237"/>
      <c r="O1575" s="237"/>
      <c r="P1575" s="237"/>
      <c r="Q1575" s="237"/>
      <c r="R1575" s="237"/>
      <c r="S1575" s="118"/>
      <c r="T1575" s="118"/>
      <c r="U1575" s="118"/>
      <c r="V1575" s="118"/>
    </row>
    <row r="1576" spans="1:22" s="119" customFormat="1" ht="75.75" customHeight="1" hidden="1">
      <c r="A1576" s="236"/>
      <c r="B1576" s="236"/>
      <c r="C1576" s="236"/>
      <c r="D1576" s="238"/>
      <c r="E1576" s="238"/>
      <c r="F1576" s="238"/>
      <c r="G1576" s="238"/>
      <c r="H1576" s="236"/>
      <c r="I1576" s="236"/>
      <c r="J1576" s="236"/>
      <c r="K1576" s="236"/>
      <c r="L1576" s="236"/>
      <c r="M1576" s="236"/>
      <c r="N1576" s="237"/>
      <c r="O1576" s="237"/>
      <c r="P1576" s="237"/>
      <c r="Q1576" s="237"/>
      <c r="R1576" s="237"/>
      <c r="S1576" s="118"/>
      <c r="T1576" s="118"/>
      <c r="U1576" s="118"/>
      <c r="V1576" s="118"/>
    </row>
    <row r="1577" spans="1:22" s="119" customFormat="1" ht="75.75" customHeight="1">
      <c r="A1577" s="236" t="s">
        <v>1467</v>
      </c>
      <c r="B1577" s="236"/>
      <c r="C1577" s="236"/>
      <c r="D1577" s="238">
        <v>25732997</v>
      </c>
      <c r="E1577" s="238"/>
      <c r="F1577" s="238"/>
      <c r="G1577" s="238"/>
      <c r="H1577" s="236" t="s">
        <v>302</v>
      </c>
      <c r="I1577" s="236"/>
      <c r="J1577" s="236"/>
      <c r="K1577" s="236" t="s">
        <v>302</v>
      </c>
      <c r="L1577" s="236"/>
      <c r="M1577" s="236"/>
      <c r="N1577" s="237" t="s">
        <v>1159</v>
      </c>
      <c r="O1577" s="237"/>
      <c r="P1577" s="237"/>
      <c r="Q1577" s="237"/>
      <c r="R1577" s="237"/>
      <c r="S1577" s="118"/>
      <c r="T1577" s="118"/>
      <c r="U1577" s="118"/>
      <c r="V1577" s="118"/>
    </row>
    <row r="1578" spans="1:22" s="119" customFormat="1" ht="60.75" customHeight="1">
      <c r="A1578" s="236"/>
      <c r="B1578" s="236"/>
      <c r="C1578" s="236"/>
      <c r="D1578" s="238"/>
      <c r="E1578" s="238"/>
      <c r="F1578" s="238"/>
      <c r="G1578" s="238"/>
      <c r="H1578" s="236"/>
      <c r="I1578" s="236"/>
      <c r="J1578" s="236"/>
      <c r="K1578" s="236"/>
      <c r="L1578" s="236"/>
      <c r="M1578" s="236"/>
      <c r="N1578" s="237"/>
      <c r="O1578" s="237"/>
      <c r="P1578" s="237"/>
      <c r="Q1578" s="237"/>
      <c r="R1578" s="237"/>
      <c r="S1578" s="118"/>
      <c r="T1578" s="118"/>
      <c r="U1578" s="118"/>
      <c r="V1578" s="118"/>
    </row>
    <row r="1579" spans="1:22" s="119" customFormat="1" ht="75.75" customHeight="1" hidden="1">
      <c r="A1579" s="236"/>
      <c r="B1579" s="236"/>
      <c r="C1579" s="236"/>
      <c r="D1579" s="238"/>
      <c r="E1579" s="238"/>
      <c r="F1579" s="238"/>
      <c r="G1579" s="238"/>
      <c r="H1579" s="236"/>
      <c r="I1579" s="236"/>
      <c r="J1579" s="236"/>
      <c r="K1579" s="236"/>
      <c r="L1579" s="236"/>
      <c r="M1579" s="236"/>
      <c r="N1579" s="237"/>
      <c r="O1579" s="237"/>
      <c r="P1579" s="237"/>
      <c r="Q1579" s="237"/>
      <c r="R1579" s="237"/>
      <c r="S1579" s="118"/>
      <c r="T1579" s="118"/>
      <c r="U1579" s="118"/>
      <c r="V1579" s="118"/>
    </row>
    <row r="1580" spans="1:22" s="119" customFormat="1" ht="75.75" customHeight="1">
      <c r="A1580" s="236" t="s">
        <v>1468</v>
      </c>
      <c r="B1580" s="236"/>
      <c r="C1580" s="236"/>
      <c r="D1580" s="238">
        <v>25164429</v>
      </c>
      <c r="E1580" s="238"/>
      <c r="F1580" s="238"/>
      <c r="G1580" s="238"/>
      <c r="H1580" s="236" t="s">
        <v>303</v>
      </c>
      <c r="I1580" s="236"/>
      <c r="J1580" s="236"/>
      <c r="K1580" s="236" t="s">
        <v>303</v>
      </c>
      <c r="L1580" s="236"/>
      <c r="M1580" s="236"/>
      <c r="N1580" s="237" t="s">
        <v>1159</v>
      </c>
      <c r="O1580" s="237"/>
      <c r="P1580" s="237"/>
      <c r="Q1580" s="237"/>
      <c r="R1580" s="237"/>
      <c r="S1580" s="118"/>
      <c r="T1580" s="118"/>
      <c r="U1580" s="118"/>
      <c r="V1580" s="118"/>
    </row>
    <row r="1581" spans="1:22" s="119" customFormat="1" ht="28.5" customHeight="1">
      <c r="A1581" s="236"/>
      <c r="B1581" s="236"/>
      <c r="C1581" s="236"/>
      <c r="D1581" s="238"/>
      <c r="E1581" s="238"/>
      <c r="F1581" s="238"/>
      <c r="G1581" s="238"/>
      <c r="H1581" s="236"/>
      <c r="I1581" s="236"/>
      <c r="J1581" s="236"/>
      <c r="K1581" s="236"/>
      <c r="L1581" s="236"/>
      <c r="M1581" s="236"/>
      <c r="N1581" s="237"/>
      <c r="O1581" s="237"/>
      <c r="P1581" s="237"/>
      <c r="Q1581" s="237"/>
      <c r="R1581" s="237"/>
      <c r="S1581" s="118"/>
      <c r="T1581" s="118"/>
      <c r="U1581" s="118"/>
      <c r="V1581" s="118"/>
    </row>
    <row r="1582" spans="1:22" s="119" customFormat="1" ht="75.75" customHeight="1">
      <c r="A1582" s="236" t="s">
        <v>1469</v>
      </c>
      <c r="B1582" s="236"/>
      <c r="C1582" s="236"/>
      <c r="D1582" s="238">
        <v>25162749</v>
      </c>
      <c r="E1582" s="238"/>
      <c r="F1582" s="238"/>
      <c r="G1582" s="238"/>
      <c r="H1582" s="236" t="s">
        <v>304</v>
      </c>
      <c r="I1582" s="236"/>
      <c r="J1582" s="236"/>
      <c r="K1582" s="236" t="s">
        <v>304</v>
      </c>
      <c r="L1582" s="236"/>
      <c r="M1582" s="236"/>
      <c r="N1582" s="237" t="s">
        <v>1159</v>
      </c>
      <c r="O1582" s="237"/>
      <c r="P1582" s="237"/>
      <c r="Q1582" s="237"/>
      <c r="R1582" s="237"/>
      <c r="S1582" s="118"/>
      <c r="T1582" s="118"/>
      <c r="U1582" s="118"/>
      <c r="V1582" s="118"/>
    </row>
    <row r="1583" spans="1:22" s="119" customFormat="1" ht="75.75" customHeight="1">
      <c r="A1583" s="236"/>
      <c r="B1583" s="236"/>
      <c r="C1583" s="236"/>
      <c r="D1583" s="238"/>
      <c r="E1583" s="238"/>
      <c r="F1583" s="238"/>
      <c r="G1583" s="238"/>
      <c r="H1583" s="236"/>
      <c r="I1583" s="236"/>
      <c r="J1583" s="236"/>
      <c r="K1583" s="236"/>
      <c r="L1583" s="236"/>
      <c r="M1583" s="236"/>
      <c r="N1583" s="237"/>
      <c r="O1583" s="237"/>
      <c r="P1583" s="237"/>
      <c r="Q1583" s="237"/>
      <c r="R1583" s="237"/>
      <c r="S1583" s="118"/>
      <c r="T1583" s="118"/>
      <c r="U1583" s="118"/>
      <c r="V1583" s="118"/>
    </row>
    <row r="1584" spans="1:22" s="119" customFormat="1" ht="75.75" customHeight="1">
      <c r="A1584" s="236" t="s">
        <v>1470</v>
      </c>
      <c r="B1584" s="236"/>
      <c r="C1584" s="236"/>
      <c r="D1584" s="238">
        <v>33408229</v>
      </c>
      <c r="E1584" s="238"/>
      <c r="F1584" s="238"/>
      <c r="G1584" s="238"/>
      <c r="H1584" s="236" t="s">
        <v>305</v>
      </c>
      <c r="I1584" s="236"/>
      <c r="J1584" s="236"/>
      <c r="K1584" s="236" t="s">
        <v>305</v>
      </c>
      <c r="L1584" s="236"/>
      <c r="M1584" s="236"/>
      <c r="N1584" s="240" t="s">
        <v>1159</v>
      </c>
      <c r="O1584" s="241"/>
      <c r="P1584" s="241"/>
      <c r="Q1584" s="241"/>
      <c r="R1584" s="242"/>
      <c r="S1584" s="121"/>
      <c r="T1584" s="118"/>
      <c r="U1584" s="118"/>
      <c r="V1584" s="118"/>
    </row>
    <row r="1585" spans="1:22" s="119" customFormat="1" ht="75.75" customHeight="1">
      <c r="A1585" s="236"/>
      <c r="B1585" s="236"/>
      <c r="C1585" s="236"/>
      <c r="D1585" s="238"/>
      <c r="E1585" s="238"/>
      <c r="F1585" s="238"/>
      <c r="G1585" s="238"/>
      <c r="H1585" s="236"/>
      <c r="I1585" s="236"/>
      <c r="J1585" s="236"/>
      <c r="K1585" s="236"/>
      <c r="L1585" s="236"/>
      <c r="M1585" s="236"/>
      <c r="N1585" s="243"/>
      <c r="O1585" s="244"/>
      <c r="P1585" s="244"/>
      <c r="Q1585" s="244"/>
      <c r="R1585" s="245"/>
      <c r="S1585" s="121"/>
      <c r="T1585" s="118"/>
      <c r="U1585" s="118"/>
      <c r="V1585" s="118"/>
    </row>
    <row r="1586" spans="1:22" s="119" customFormat="1" ht="12.75" customHeight="1">
      <c r="A1586" s="236"/>
      <c r="B1586" s="236"/>
      <c r="C1586" s="236"/>
      <c r="D1586" s="238"/>
      <c r="E1586" s="238"/>
      <c r="F1586" s="238"/>
      <c r="G1586" s="238"/>
      <c r="H1586" s="236"/>
      <c r="I1586" s="236"/>
      <c r="J1586" s="236"/>
      <c r="K1586" s="236"/>
      <c r="L1586" s="236"/>
      <c r="M1586" s="236"/>
      <c r="N1586" s="246"/>
      <c r="O1586" s="247"/>
      <c r="P1586" s="247"/>
      <c r="Q1586" s="247"/>
      <c r="R1586" s="248"/>
      <c r="S1586" s="121"/>
      <c r="T1586" s="118"/>
      <c r="U1586" s="118"/>
      <c r="V1586" s="118"/>
    </row>
    <row r="1587" spans="1:22" s="119" customFormat="1" ht="75.75" customHeight="1" hidden="1">
      <c r="A1587" s="236"/>
      <c r="B1587" s="236"/>
      <c r="C1587" s="236"/>
      <c r="D1587" s="238"/>
      <c r="E1587" s="238"/>
      <c r="F1587" s="238"/>
      <c r="G1587" s="238"/>
      <c r="H1587" s="236"/>
      <c r="I1587" s="236"/>
      <c r="J1587" s="236"/>
      <c r="K1587" s="236"/>
      <c r="L1587" s="236"/>
      <c r="M1587" s="236"/>
      <c r="N1587" s="184"/>
      <c r="O1587" s="184"/>
      <c r="P1587" s="184"/>
      <c r="Q1587" s="184"/>
      <c r="R1587" s="184"/>
      <c r="S1587" s="121"/>
      <c r="T1587" s="118"/>
      <c r="U1587" s="118"/>
      <c r="V1587" s="118"/>
    </row>
    <row r="1588" spans="1:22" s="119" customFormat="1" ht="75.75" customHeight="1">
      <c r="A1588" s="236" t="s">
        <v>1471</v>
      </c>
      <c r="B1588" s="236"/>
      <c r="C1588" s="236"/>
      <c r="D1588" s="238">
        <v>25156878</v>
      </c>
      <c r="E1588" s="238"/>
      <c r="F1588" s="238"/>
      <c r="G1588" s="238"/>
      <c r="H1588" s="236" t="s">
        <v>363</v>
      </c>
      <c r="I1588" s="236"/>
      <c r="J1588" s="236"/>
      <c r="K1588" s="236" t="s">
        <v>363</v>
      </c>
      <c r="L1588" s="236"/>
      <c r="M1588" s="236"/>
      <c r="N1588" s="239" t="s">
        <v>1159</v>
      </c>
      <c r="O1588" s="239"/>
      <c r="P1588" s="239"/>
      <c r="Q1588" s="239"/>
      <c r="R1588" s="239"/>
      <c r="S1588" s="118"/>
      <c r="T1588" s="118"/>
      <c r="U1588" s="118"/>
      <c r="V1588" s="118"/>
    </row>
    <row r="1589" spans="1:22" s="119" customFormat="1" ht="75.75" customHeight="1">
      <c r="A1589" s="236"/>
      <c r="B1589" s="236"/>
      <c r="C1589" s="236"/>
      <c r="D1589" s="238"/>
      <c r="E1589" s="238"/>
      <c r="F1589" s="238"/>
      <c r="G1589" s="238"/>
      <c r="H1589" s="236"/>
      <c r="I1589" s="236"/>
      <c r="J1589" s="236"/>
      <c r="K1589" s="236"/>
      <c r="L1589" s="236"/>
      <c r="M1589" s="236"/>
      <c r="N1589" s="239"/>
      <c r="O1589" s="239"/>
      <c r="P1589" s="239"/>
      <c r="Q1589" s="239"/>
      <c r="R1589" s="239"/>
      <c r="S1589" s="118"/>
      <c r="T1589" s="118"/>
      <c r="U1589" s="118"/>
      <c r="V1589" s="118"/>
    </row>
    <row r="1590" spans="1:22" s="119" customFormat="1" ht="48.75" customHeight="1">
      <c r="A1590" s="236" t="s">
        <v>1472</v>
      </c>
      <c r="B1590" s="236"/>
      <c r="C1590" s="236"/>
      <c r="D1590" s="238">
        <v>25158854</v>
      </c>
      <c r="E1590" s="238"/>
      <c r="F1590" s="238"/>
      <c r="G1590" s="238"/>
      <c r="H1590" s="236" t="s">
        <v>364</v>
      </c>
      <c r="I1590" s="236"/>
      <c r="J1590" s="236"/>
      <c r="K1590" s="236" t="s">
        <v>364</v>
      </c>
      <c r="L1590" s="236"/>
      <c r="M1590" s="236"/>
      <c r="N1590" s="240" t="s">
        <v>1159</v>
      </c>
      <c r="O1590" s="241"/>
      <c r="P1590" s="241"/>
      <c r="Q1590" s="241"/>
      <c r="R1590" s="242"/>
      <c r="S1590" s="121"/>
      <c r="T1590" s="118"/>
      <c r="U1590" s="118"/>
      <c r="V1590" s="118"/>
    </row>
    <row r="1591" spans="1:22" s="119" customFormat="1" ht="48.75" customHeight="1">
      <c r="A1591" s="236"/>
      <c r="B1591" s="236"/>
      <c r="C1591" s="236"/>
      <c r="D1591" s="238"/>
      <c r="E1591" s="238"/>
      <c r="F1591" s="238"/>
      <c r="G1591" s="238"/>
      <c r="H1591" s="236"/>
      <c r="I1591" s="236"/>
      <c r="J1591" s="236"/>
      <c r="K1591" s="236"/>
      <c r="L1591" s="236"/>
      <c r="M1591" s="236"/>
      <c r="N1591" s="243"/>
      <c r="O1591" s="244"/>
      <c r="P1591" s="244"/>
      <c r="Q1591" s="244"/>
      <c r="R1591" s="245"/>
      <c r="S1591" s="121"/>
      <c r="T1591" s="118"/>
      <c r="U1591" s="118"/>
      <c r="V1591" s="118"/>
    </row>
    <row r="1592" spans="1:22" s="119" customFormat="1" ht="48.75" customHeight="1">
      <c r="A1592" s="236"/>
      <c r="B1592" s="236"/>
      <c r="C1592" s="236"/>
      <c r="D1592" s="238"/>
      <c r="E1592" s="238"/>
      <c r="F1592" s="238"/>
      <c r="G1592" s="238"/>
      <c r="H1592" s="236"/>
      <c r="I1592" s="236"/>
      <c r="J1592" s="236"/>
      <c r="K1592" s="236"/>
      <c r="L1592" s="236"/>
      <c r="M1592" s="236"/>
      <c r="N1592" s="246"/>
      <c r="O1592" s="247"/>
      <c r="P1592" s="247"/>
      <c r="Q1592" s="247"/>
      <c r="R1592" s="248"/>
      <c r="S1592" s="121"/>
      <c r="T1592" s="118"/>
      <c r="U1592" s="118"/>
      <c r="V1592" s="118"/>
    </row>
    <row r="1593" spans="1:22" s="119" customFormat="1" ht="3.75" customHeight="1">
      <c r="A1593" s="236"/>
      <c r="B1593" s="236"/>
      <c r="C1593" s="236"/>
      <c r="D1593" s="238"/>
      <c r="E1593" s="238"/>
      <c r="F1593" s="238"/>
      <c r="G1593" s="238"/>
      <c r="H1593" s="236"/>
      <c r="I1593" s="236"/>
      <c r="J1593" s="236"/>
      <c r="K1593" s="236"/>
      <c r="L1593" s="236"/>
      <c r="M1593" s="236"/>
      <c r="N1593" s="184"/>
      <c r="O1593" s="184"/>
      <c r="P1593" s="184"/>
      <c r="Q1593" s="184"/>
      <c r="R1593" s="184"/>
      <c r="S1593" s="121"/>
      <c r="T1593" s="118"/>
      <c r="U1593" s="118"/>
      <c r="V1593" s="118"/>
    </row>
    <row r="1594" spans="1:22" s="119" customFormat="1" ht="48.75" customHeight="1">
      <c r="A1594" s="236" t="s">
        <v>1473</v>
      </c>
      <c r="B1594" s="236"/>
      <c r="C1594" s="236"/>
      <c r="D1594" s="238">
        <v>24831444</v>
      </c>
      <c r="E1594" s="238"/>
      <c r="F1594" s="238"/>
      <c r="G1594" s="238"/>
      <c r="H1594" s="236" t="s">
        <v>365</v>
      </c>
      <c r="I1594" s="236"/>
      <c r="J1594" s="236"/>
      <c r="K1594" s="236" t="s">
        <v>365</v>
      </c>
      <c r="L1594" s="236"/>
      <c r="M1594" s="236"/>
      <c r="N1594" s="237" t="s">
        <v>1159</v>
      </c>
      <c r="O1594" s="237"/>
      <c r="P1594" s="237"/>
      <c r="Q1594" s="237"/>
      <c r="R1594" s="237"/>
      <c r="S1594" s="120"/>
      <c r="T1594" s="118"/>
      <c r="U1594" s="118"/>
      <c r="V1594" s="118"/>
    </row>
    <row r="1595" spans="1:22" s="119" customFormat="1" ht="48.75" customHeight="1">
      <c r="A1595" s="236"/>
      <c r="B1595" s="236"/>
      <c r="C1595" s="236"/>
      <c r="D1595" s="238"/>
      <c r="E1595" s="238"/>
      <c r="F1595" s="238"/>
      <c r="G1595" s="238"/>
      <c r="H1595" s="236"/>
      <c r="I1595" s="236"/>
      <c r="J1595" s="236"/>
      <c r="K1595" s="236"/>
      <c r="L1595" s="236"/>
      <c r="M1595" s="236"/>
      <c r="N1595" s="237"/>
      <c r="O1595" s="237"/>
      <c r="P1595" s="237"/>
      <c r="Q1595" s="237"/>
      <c r="R1595" s="237"/>
      <c r="S1595" s="118"/>
      <c r="T1595" s="118"/>
      <c r="U1595" s="118"/>
      <c r="V1595" s="118"/>
    </row>
    <row r="1596" spans="1:22" s="119" customFormat="1" ht="48.75" customHeight="1">
      <c r="A1596" s="236"/>
      <c r="B1596" s="236"/>
      <c r="C1596" s="236"/>
      <c r="D1596" s="238"/>
      <c r="E1596" s="238"/>
      <c r="F1596" s="238"/>
      <c r="G1596" s="238"/>
      <c r="H1596" s="236"/>
      <c r="I1596" s="236"/>
      <c r="J1596" s="236"/>
      <c r="K1596" s="236"/>
      <c r="L1596" s="236"/>
      <c r="M1596" s="236"/>
      <c r="N1596" s="237"/>
      <c r="O1596" s="237"/>
      <c r="P1596" s="237"/>
      <c r="Q1596" s="237"/>
      <c r="R1596" s="237"/>
      <c r="S1596" s="118"/>
      <c r="T1596" s="118"/>
      <c r="U1596" s="118"/>
      <c r="V1596" s="118"/>
    </row>
    <row r="1597" spans="1:22" s="119" customFormat="1" ht="48.75" customHeight="1">
      <c r="A1597" s="236" t="s">
        <v>1474</v>
      </c>
      <c r="B1597" s="236"/>
      <c r="C1597" s="236"/>
      <c r="D1597" s="238">
        <v>25692393</v>
      </c>
      <c r="E1597" s="238"/>
      <c r="F1597" s="238"/>
      <c r="G1597" s="238"/>
      <c r="H1597" s="236" t="s">
        <v>366</v>
      </c>
      <c r="I1597" s="236"/>
      <c r="J1597" s="236"/>
      <c r="K1597" s="236" t="s">
        <v>366</v>
      </c>
      <c r="L1597" s="236"/>
      <c r="M1597" s="236"/>
      <c r="N1597" s="237" t="s">
        <v>1159</v>
      </c>
      <c r="O1597" s="237"/>
      <c r="P1597" s="237"/>
      <c r="Q1597" s="237"/>
      <c r="R1597" s="237"/>
      <c r="S1597" s="118"/>
      <c r="T1597" s="118"/>
      <c r="U1597" s="118"/>
      <c r="V1597" s="118"/>
    </row>
    <row r="1598" spans="1:22" s="119" customFormat="1" ht="48.75" customHeight="1">
      <c r="A1598" s="236"/>
      <c r="B1598" s="236"/>
      <c r="C1598" s="236"/>
      <c r="D1598" s="238"/>
      <c r="E1598" s="238"/>
      <c r="F1598" s="238"/>
      <c r="G1598" s="238"/>
      <c r="H1598" s="236"/>
      <c r="I1598" s="236"/>
      <c r="J1598" s="236"/>
      <c r="K1598" s="236"/>
      <c r="L1598" s="236"/>
      <c r="M1598" s="236"/>
      <c r="N1598" s="237"/>
      <c r="O1598" s="237"/>
      <c r="P1598" s="237"/>
      <c r="Q1598" s="237"/>
      <c r="R1598" s="237"/>
      <c r="S1598" s="118"/>
      <c r="T1598" s="118"/>
      <c r="U1598" s="118"/>
      <c r="V1598" s="118"/>
    </row>
    <row r="1599" spans="1:22" s="119" customFormat="1" ht="48.75" customHeight="1">
      <c r="A1599" s="236"/>
      <c r="B1599" s="236"/>
      <c r="C1599" s="236"/>
      <c r="D1599" s="238"/>
      <c r="E1599" s="238"/>
      <c r="F1599" s="238"/>
      <c r="G1599" s="238"/>
      <c r="H1599" s="236"/>
      <c r="I1599" s="236"/>
      <c r="J1599" s="236"/>
      <c r="K1599" s="236"/>
      <c r="L1599" s="236"/>
      <c r="M1599" s="236"/>
      <c r="N1599" s="237"/>
      <c r="O1599" s="237"/>
      <c r="P1599" s="237"/>
      <c r="Q1599" s="237"/>
      <c r="R1599" s="237"/>
      <c r="S1599" s="118"/>
      <c r="T1599" s="118"/>
      <c r="U1599" s="118"/>
      <c r="V1599" s="118"/>
    </row>
    <row r="1600" spans="1:22" s="119" customFormat="1" ht="48.75" customHeight="1">
      <c r="A1600" s="236" t="s">
        <v>1475</v>
      </c>
      <c r="B1600" s="236"/>
      <c r="C1600" s="236"/>
      <c r="D1600" s="238">
        <v>25160992</v>
      </c>
      <c r="E1600" s="238"/>
      <c r="F1600" s="238"/>
      <c r="G1600" s="238"/>
      <c r="H1600" s="236" t="s">
        <v>367</v>
      </c>
      <c r="I1600" s="236"/>
      <c r="J1600" s="236"/>
      <c r="K1600" s="236" t="s">
        <v>367</v>
      </c>
      <c r="L1600" s="236"/>
      <c r="M1600" s="236"/>
      <c r="N1600" s="237" t="s">
        <v>1159</v>
      </c>
      <c r="O1600" s="237"/>
      <c r="P1600" s="237"/>
      <c r="Q1600" s="237"/>
      <c r="R1600" s="237"/>
      <c r="S1600" s="118"/>
      <c r="T1600" s="118"/>
      <c r="U1600" s="118"/>
      <c r="V1600" s="118"/>
    </row>
    <row r="1601" spans="1:22" s="119" customFormat="1" ht="48.75" customHeight="1">
      <c r="A1601" s="236"/>
      <c r="B1601" s="236"/>
      <c r="C1601" s="236"/>
      <c r="D1601" s="238"/>
      <c r="E1601" s="238"/>
      <c r="F1601" s="238"/>
      <c r="G1601" s="238"/>
      <c r="H1601" s="236"/>
      <c r="I1601" s="236"/>
      <c r="J1601" s="236"/>
      <c r="K1601" s="236"/>
      <c r="L1601" s="236"/>
      <c r="M1601" s="236"/>
      <c r="N1601" s="237"/>
      <c r="O1601" s="237"/>
      <c r="P1601" s="237"/>
      <c r="Q1601" s="237"/>
      <c r="R1601" s="237"/>
      <c r="S1601" s="118"/>
      <c r="T1601" s="118"/>
      <c r="U1601" s="118"/>
      <c r="V1601" s="118"/>
    </row>
    <row r="1602" spans="1:22" s="119" customFormat="1" ht="48.75" customHeight="1">
      <c r="A1602" s="236"/>
      <c r="B1602" s="236"/>
      <c r="C1602" s="236"/>
      <c r="D1602" s="238"/>
      <c r="E1602" s="238"/>
      <c r="F1602" s="238"/>
      <c r="G1602" s="238"/>
      <c r="H1602" s="236"/>
      <c r="I1602" s="236"/>
      <c r="J1602" s="236"/>
      <c r="K1602" s="236"/>
      <c r="L1602" s="236"/>
      <c r="M1602" s="236"/>
      <c r="N1602" s="237"/>
      <c r="O1602" s="237"/>
      <c r="P1602" s="237"/>
      <c r="Q1602" s="237"/>
      <c r="R1602" s="237"/>
      <c r="S1602" s="118"/>
      <c r="T1602" s="118"/>
      <c r="U1602" s="118"/>
      <c r="V1602" s="118"/>
    </row>
    <row r="1603" spans="1:22" s="119" customFormat="1" ht="5.25" customHeight="1">
      <c r="A1603" s="236"/>
      <c r="B1603" s="236"/>
      <c r="C1603" s="236"/>
      <c r="D1603" s="238"/>
      <c r="E1603" s="238"/>
      <c r="F1603" s="238"/>
      <c r="G1603" s="238"/>
      <c r="H1603" s="236"/>
      <c r="I1603" s="236"/>
      <c r="J1603" s="236"/>
      <c r="K1603" s="236"/>
      <c r="L1603" s="236"/>
      <c r="M1603" s="236"/>
      <c r="N1603" s="237"/>
      <c r="O1603" s="237"/>
      <c r="P1603" s="237"/>
      <c r="Q1603" s="237"/>
      <c r="R1603" s="237"/>
      <c r="S1603" s="118"/>
      <c r="T1603" s="118"/>
      <c r="U1603" s="118"/>
      <c r="V1603" s="118"/>
    </row>
    <row r="1604" spans="1:22" s="119" customFormat="1" ht="48.75" customHeight="1">
      <c r="A1604" s="236" t="s">
        <v>1476</v>
      </c>
      <c r="B1604" s="236"/>
      <c r="C1604" s="236"/>
      <c r="D1604" s="238">
        <v>26553883</v>
      </c>
      <c r="E1604" s="238"/>
      <c r="F1604" s="238"/>
      <c r="G1604" s="238"/>
      <c r="H1604" s="236" t="s">
        <v>368</v>
      </c>
      <c r="I1604" s="236"/>
      <c r="J1604" s="236"/>
      <c r="K1604" s="238" t="s">
        <v>368</v>
      </c>
      <c r="L1604" s="238"/>
      <c r="M1604" s="238"/>
      <c r="N1604" s="237" t="s">
        <v>1159</v>
      </c>
      <c r="O1604" s="237"/>
      <c r="P1604" s="237"/>
      <c r="Q1604" s="237"/>
      <c r="R1604" s="237"/>
      <c r="S1604" s="118"/>
      <c r="T1604" s="118"/>
      <c r="U1604" s="118"/>
      <c r="V1604" s="118"/>
    </row>
    <row r="1605" spans="1:22" s="119" customFormat="1" ht="48.75" customHeight="1">
      <c r="A1605" s="236"/>
      <c r="B1605" s="236"/>
      <c r="C1605" s="236"/>
      <c r="D1605" s="238"/>
      <c r="E1605" s="238"/>
      <c r="F1605" s="238"/>
      <c r="G1605" s="238"/>
      <c r="H1605" s="236"/>
      <c r="I1605" s="236"/>
      <c r="J1605" s="236"/>
      <c r="K1605" s="238"/>
      <c r="L1605" s="238"/>
      <c r="M1605" s="238"/>
      <c r="N1605" s="237"/>
      <c r="O1605" s="237"/>
      <c r="P1605" s="237"/>
      <c r="Q1605" s="237"/>
      <c r="R1605" s="237"/>
      <c r="S1605" s="118"/>
      <c r="T1605" s="118"/>
      <c r="U1605" s="118"/>
      <c r="V1605" s="118"/>
    </row>
    <row r="1606" spans="1:22" s="119" customFormat="1" ht="15" customHeight="1">
      <c r="A1606" s="236"/>
      <c r="B1606" s="236"/>
      <c r="C1606" s="236"/>
      <c r="D1606" s="238"/>
      <c r="E1606" s="238"/>
      <c r="F1606" s="238"/>
      <c r="G1606" s="238"/>
      <c r="H1606" s="236"/>
      <c r="I1606" s="236"/>
      <c r="J1606" s="236"/>
      <c r="K1606" s="238"/>
      <c r="L1606" s="238"/>
      <c r="M1606" s="238"/>
      <c r="N1606" s="237"/>
      <c r="O1606" s="237"/>
      <c r="P1606" s="237"/>
      <c r="Q1606" s="237"/>
      <c r="R1606" s="237"/>
      <c r="S1606" s="118"/>
      <c r="T1606" s="118"/>
      <c r="U1606" s="118"/>
      <c r="V1606" s="118"/>
    </row>
    <row r="1607" spans="1:22" s="119" customFormat="1" ht="48.75" customHeight="1">
      <c r="A1607" s="236" t="s">
        <v>1477</v>
      </c>
      <c r="B1607" s="236"/>
      <c r="C1607" s="236"/>
      <c r="D1607" s="238">
        <v>26554233</v>
      </c>
      <c r="E1607" s="238"/>
      <c r="F1607" s="238"/>
      <c r="G1607" s="238"/>
      <c r="H1607" s="236" t="s">
        <v>369</v>
      </c>
      <c r="I1607" s="236"/>
      <c r="J1607" s="236"/>
      <c r="K1607" s="236" t="s">
        <v>369</v>
      </c>
      <c r="L1607" s="236"/>
      <c r="M1607" s="236"/>
      <c r="N1607" s="237" t="s">
        <v>1159</v>
      </c>
      <c r="O1607" s="237"/>
      <c r="P1607" s="237"/>
      <c r="Q1607" s="237"/>
      <c r="R1607" s="237"/>
      <c r="S1607" s="118"/>
      <c r="T1607" s="118"/>
      <c r="U1607" s="118"/>
      <c r="V1607" s="118"/>
    </row>
    <row r="1608" spans="1:22" s="119" customFormat="1" ht="48.75" customHeight="1">
      <c r="A1608" s="236"/>
      <c r="B1608" s="236"/>
      <c r="C1608" s="236"/>
      <c r="D1608" s="238"/>
      <c r="E1608" s="238"/>
      <c r="F1608" s="238"/>
      <c r="G1608" s="238"/>
      <c r="H1608" s="236"/>
      <c r="I1608" s="236"/>
      <c r="J1608" s="236"/>
      <c r="K1608" s="236"/>
      <c r="L1608" s="236"/>
      <c r="M1608" s="236"/>
      <c r="N1608" s="237"/>
      <c r="O1608" s="237"/>
      <c r="P1608" s="237"/>
      <c r="Q1608" s="237"/>
      <c r="R1608" s="237"/>
      <c r="S1608" s="118"/>
      <c r="T1608" s="118"/>
      <c r="U1608" s="118"/>
      <c r="V1608" s="118"/>
    </row>
    <row r="1609" spans="1:22" s="119" customFormat="1" ht="30" customHeight="1">
      <c r="A1609" s="236"/>
      <c r="B1609" s="236"/>
      <c r="C1609" s="236"/>
      <c r="D1609" s="238"/>
      <c r="E1609" s="238"/>
      <c r="F1609" s="238"/>
      <c r="G1609" s="238"/>
      <c r="H1609" s="236"/>
      <c r="I1609" s="236"/>
      <c r="J1609" s="236"/>
      <c r="K1609" s="236"/>
      <c r="L1609" s="236"/>
      <c r="M1609" s="236"/>
      <c r="N1609" s="237"/>
      <c r="O1609" s="237"/>
      <c r="P1609" s="237"/>
      <c r="Q1609" s="237"/>
      <c r="R1609" s="237"/>
      <c r="S1609" s="118"/>
      <c r="T1609" s="118"/>
      <c r="U1609" s="118"/>
      <c r="V1609" s="118"/>
    </row>
    <row r="1610" spans="1:22" s="119" customFormat="1" ht="48.75" customHeight="1" hidden="1">
      <c r="A1610" s="236"/>
      <c r="B1610" s="236"/>
      <c r="C1610" s="236"/>
      <c r="D1610" s="238"/>
      <c r="E1610" s="238"/>
      <c r="F1610" s="238"/>
      <c r="G1610" s="238"/>
      <c r="H1610" s="236"/>
      <c r="I1610" s="236"/>
      <c r="J1610" s="236"/>
      <c r="K1610" s="236"/>
      <c r="L1610" s="236"/>
      <c r="M1610" s="236"/>
      <c r="N1610" s="237"/>
      <c r="O1610" s="237"/>
      <c r="P1610" s="237"/>
      <c r="Q1610" s="237"/>
      <c r="R1610" s="237"/>
      <c r="S1610" s="118"/>
      <c r="T1610" s="118"/>
      <c r="U1610" s="118"/>
      <c r="V1610" s="118"/>
    </row>
    <row r="1611" spans="1:22" s="119" customFormat="1" ht="48.75" customHeight="1">
      <c r="A1611" s="250" t="s">
        <v>1024</v>
      </c>
      <c r="B1611" s="250"/>
      <c r="C1611" s="250"/>
      <c r="D1611" s="238">
        <v>24171232</v>
      </c>
      <c r="E1611" s="238"/>
      <c r="F1611" s="238"/>
      <c r="G1611" s="238"/>
      <c r="H1611" s="236" t="s">
        <v>370</v>
      </c>
      <c r="I1611" s="236"/>
      <c r="J1611" s="236"/>
      <c r="K1611" s="236" t="s">
        <v>370</v>
      </c>
      <c r="L1611" s="236"/>
      <c r="M1611" s="236"/>
      <c r="N1611" s="237" t="s">
        <v>371</v>
      </c>
      <c r="O1611" s="237"/>
      <c r="P1611" s="237"/>
      <c r="Q1611" s="237"/>
      <c r="R1611" s="237"/>
      <c r="S1611" s="118"/>
      <c r="T1611" s="118"/>
      <c r="U1611" s="118"/>
      <c r="V1611" s="118"/>
    </row>
    <row r="1612" spans="1:22" s="119" customFormat="1" ht="48.75" customHeight="1">
      <c r="A1612" s="250"/>
      <c r="B1612" s="250"/>
      <c r="C1612" s="250"/>
      <c r="D1612" s="238"/>
      <c r="E1612" s="238"/>
      <c r="F1612" s="238"/>
      <c r="G1612" s="238"/>
      <c r="H1612" s="236"/>
      <c r="I1612" s="236"/>
      <c r="J1612" s="236"/>
      <c r="K1612" s="236"/>
      <c r="L1612" s="236"/>
      <c r="M1612" s="236"/>
      <c r="N1612" s="237"/>
      <c r="O1612" s="237"/>
      <c r="P1612" s="237"/>
      <c r="Q1612" s="237"/>
      <c r="R1612" s="237"/>
      <c r="S1612" s="118"/>
      <c r="T1612" s="118"/>
      <c r="U1612" s="118"/>
      <c r="V1612" s="118"/>
    </row>
    <row r="1613" spans="1:22" s="119" customFormat="1" ht="16.5" customHeight="1">
      <c r="A1613" s="250"/>
      <c r="B1613" s="250"/>
      <c r="C1613" s="250"/>
      <c r="D1613" s="238"/>
      <c r="E1613" s="238"/>
      <c r="F1613" s="238"/>
      <c r="G1613" s="238"/>
      <c r="H1613" s="236"/>
      <c r="I1613" s="236"/>
      <c r="J1613" s="236"/>
      <c r="K1613" s="236"/>
      <c r="L1613" s="236"/>
      <c r="M1613" s="236"/>
      <c r="N1613" s="237"/>
      <c r="O1613" s="237"/>
      <c r="P1613" s="237"/>
      <c r="Q1613" s="237"/>
      <c r="R1613" s="237"/>
      <c r="S1613" s="118"/>
      <c r="T1613" s="118"/>
      <c r="U1613" s="118"/>
      <c r="V1613" s="118"/>
    </row>
    <row r="1614" spans="1:22" s="119" customFormat="1" ht="48.75" customHeight="1" hidden="1">
      <c r="A1614" s="250"/>
      <c r="B1614" s="250"/>
      <c r="C1614" s="250"/>
      <c r="D1614" s="238"/>
      <c r="E1614" s="238"/>
      <c r="F1614" s="238"/>
      <c r="G1614" s="238"/>
      <c r="H1614" s="236"/>
      <c r="I1614" s="236"/>
      <c r="J1614" s="236"/>
      <c r="K1614" s="236"/>
      <c r="L1614" s="236"/>
      <c r="M1614" s="236"/>
      <c r="N1614" s="237"/>
      <c r="O1614" s="237"/>
      <c r="P1614" s="237"/>
      <c r="Q1614" s="237"/>
      <c r="R1614" s="237"/>
      <c r="S1614" s="118"/>
      <c r="T1614" s="118"/>
      <c r="U1614" s="118"/>
      <c r="V1614" s="118"/>
    </row>
    <row r="1615" spans="1:22" s="119" customFormat="1" ht="48.75" customHeight="1">
      <c r="A1615" s="236" t="s">
        <v>1478</v>
      </c>
      <c r="B1615" s="236"/>
      <c r="C1615" s="236"/>
      <c r="D1615" s="238">
        <v>26062984</v>
      </c>
      <c r="E1615" s="238"/>
      <c r="F1615" s="238"/>
      <c r="G1615" s="238"/>
      <c r="H1615" s="236" t="s">
        <v>372</v>
      </c>
      <c r="I1615" s="236"/>
      <c r="J1615" s="236"/>
      <c r="K1615" s="236" t="s">
        <v>372</v>
      </c>
      <c r="L1615" s="236"/>
      <c r="M1615" s="236"/>
      <c r="N1615" s="237" t="s">
        <v>1159</v>
      </c>
      <c r="O1615" s="237"/>
      <c r="P1615" s="237"/>
      <c r="Q1615" s="237"/>
      <c r="R1615" s="237"/>
      <c r="S1615" s="118"/>
      <c r="T1615" s="118"/>
      <c r="U1615" s="118"/>
      <c r="V1615" s="118"/>
    </row>
    <row r="1616" spans="1:22" s="119" customFormat="1" ht="48.75" customHeight="1">
      <c r="A1616" s="236"/>
      <c r="B1616" s="236"/>
      <c r="C1616" s="236"/>
      <c r="D1616" s="238"/>
      <c r="E1616" s="238"/>
      <c r="F1616" s="238"/>
      <c r="G1616" s="238"/>
      <c r="H1616" s="236"/>
      <c r="I1616" s="236"/>
      <c r="J1616" s="236"/>
      <c r="K1616" s="236"/>
      <c r="L1616" s="236"/>
      <c r="M1616" s="236"/>
      <c r="N1616" s="237"/>
      <c r="O1616" s="237"/>
      <c r="P1616" s="237"/>
      <c r="Q1616" s="237"/>
      <c r="R1616" s="237"/>
      <c r="S1616" s="118"/>
      <c r="T1616" s="118"/>
      <c r="U1616" s="118"/>
      <c r="V1616" s="118"/>
    </row>
    <row r="1617" spans="1:22" s="119" customFormat="1" ht="41.25" customHeight="1">
      <c r="A1617" s="236"/>
      <c r="B1617" s="236"/>
      <c r="C1617" s="236"/>
      <c r="D1617" s="238"/>
      <c r="E1617" s="238"/>
      <c r="F1617" s="238"/>
      <c r="G1617" s="238"/>
      <c r="H1617" s="236"/>
      <c r="I1617" s="236"/>
      <c r="J1617" s="236"/>
      <c r="K1617" s="236"/>
      <c r="L1617" s="236"/>
      <c r="M1617" s="236"/>
      <c r="N1617" s="237"/>
      <c r="O1617" s="237"/>
      <c r="P1617" s="237"/>
      <c r="Q1617" s="237"/>
      <c r="R1617" s="237"/>
      <c r="S1617" s="118"/>
      <c r="T1617" s="118"/>
      <c r="U1617" s="118"/>
      <c r="V1617" s="118"/>
    </row>
    <row r="1618" spans="1:22" s="119" customFormat="1" ht="48.75" customHeight="1" hidden="1">
      <c r="A1618" s="236"/>
      <c r="B1618" s="236"/>
      <c r="C1618" s="236"/>
      <c r="D1618" s="238"/>
      <c r="E1618" s="238"/>
      <c r="F1618" s="238"/>
      <c r="G1618" s="238"/>
      <c r="H1618" s="236"/>
      <c r="I1618" s="236"/>
      <c r="J1618" s="236"/>
      <c r="K1618" s="236"/>
      <c r="L1618" s="236"/>
      <c r="M1618" s="236"/>
      <c r="N1618" s="237"/>
      <c r="O1618" s="237"/>
      <c r="P1618" s="237"/>
      <c r="Q1618" s="237"/>
      <c r="R1618" s="237"/>
      <c r="S1618" s="118"/>
      <c r="T1618" s="118"/>
      <c r="U1618" s="118"/>
      <c r="V1618" s="118"/>
    </row>
    <row r="1619" spans="1:22" s="119" customFormat="1" ht="48.75" customHeight="1" hidden="1">
      <c r="A1619" s="236"/>
      <c r="B1619" s="236"/>
      <c r="C1619" s="236"/>
      <c r="D1619" s="238"/>
      <c r="E1619" s="238"/>
      <c r="F1619" s="238"/>
      <c r="G1619" s="238"/>
      <c r="H1619" s="236"/>
      <c r="I1619" s="236"/>
      <c r="J1619" s="236"/>
      <c r="K1619" s="236"/>
      <c r="L1619" s="236"/>
      <c r="M1619" s="236"/>
      <c r="N1619" s="237"/>
      <c r="O1619" s="237"/>
      <c r="P1619" s="237"/>
      <c r="Q1619" s="237"/>
      <c r="R1619" s="237"/>
      <c r="S1619" s="118"/>
      <c r="T1619" s="118"/>
      <c r="U1619" s="118"/>
      <c r="V1619" s="118"/>
    </row>
    <row r="1620" spans="1:22" s="119" customFormat="1" ht="48.75" customHeight="1">
      <c r="A1620" s="236" t="s">
        <v>1479</v>
      </c>
      <c r="B1620" s="236"/>
      <c r="C1620" s="236"/>
      <c r="D1620" s="238">
        <v>26151972</v>
      </c>
      <c r="E1620" s="238"/>
      <c r="F1620" s="238"/>
      <c r="G1620" s="238"/>
      <c r="H1620" s="236" t="s">
        <v>373</v>
      </c>
      <c r="I1620" s="236"/>
      <c r="J1620" s="236"/>
      <c r="K1620" s="236" t="s">
        <v>373</v>
      </c>
      <c r="L1620" s="236"/>
      <c r="M1620" s="236"/>
      <c r="N1620" s="237" t="s">
        <v>1159</v>
      </c>
      <c r="O1620" s="237"/>
      <c r="P1620" s="237"/>
      <c r="Q1620" s="237"/>
      <c r="R1620" s="237"/>
      <c r="S1620" s="118"/>
      <c r="T1620" s="118"/>
      <c r="U1620" s="118"/>
      <c r="V1620" s="118"/>
    </row>
    <row r="1621" spans="1:22" s="119" customFormat="1" ht="48.75" customHeight="1">
      <c r="A1621" s="236"/>
      <c r="B1621" s="236"/>
      <c r="C1621" s="236"/>
      <c r="D1621" s="238"/>
      <c r="E1621" s="238"/>
      <c r="F1621" s="238"/>
      <c r="G1621" s="238"/>
      <c r="H1621" s="236"/>
      <c r="I1621" s="236"/>
      <c r="J1621" s="236"/>
      <c r="K1621" s="236"/>
      <c r="L1621" s="236"/>
      <c r="M1621" s="236"/>
      <c r="N1621" s="237"/>
      <c r="O1621" s="237"/>
      <c r="P1621" s="237"/>
      <c r="Q1621" s="237"/>
      <c r="R1621" s="237"/>
      <c r="S1621" s="118"/>
      <c r="T1621" s="118"/>
      <c r="U1621" s="118"/>
      <c r="V1621" s="118"/>
    </row>
    <row r="1622" spans="1:22" s="119" customFormat="1" ht="48.75" customHeight="1">
      <c r="A1622" s="236"/>
      <c r="B1622" s="236"/>
      <c r="C1622" s="236"/>
      <c r="D1622" s="238"/>
      <c r="E1622" s="238"/>
      <c r="F1622" s="238"/>
      <c r="G1622" s="238"/>
      <c r="H1622" s="236"/>
      <c r="I1622" s="236"/>
      <c r="J1622" s="236"/>
      <c r="K1622" s="236"/>
      <c r="L1622" s="236"/>
      <c r="M1622" s="236"/>
      <c r="N1622" s="237"/>
      <c r="O1622" s="237"/>
      <c r="P1622" s="237"/>
      <c r="Q1622" s="237"/>
      <c r="R1622" s="237"/>
      <c r="S1622" s="118"/>
      <c r="T1622" s="118"/>
      <c r="U1622" s="118"/>
      <c r="V1622" s="118"/>
    </row>
    <row r="1623" spans="1:22" s="119" customFormat="1" ht="35.25" customHeight="1">
      <c r="A1623" s="236"/>
      <c r="B1623" s="236"/>
      <c r="C1623" s="236"/>
      <c r="D1623" s="238"/>
      <c r="E1623" s="238"/>
      <c r="F1623" s="238"/>
      <c r="G1623" s="238"/>
      <c r="H1623" s="236"/>
      <c r="I1623" s="236"/>
      <c r="J1623" s="236"/>
      <c r="K1623" s="236"/>
      <c r="L1623" s="236"/>
      <c r="M1623" s="236"/>
      <c r="N1623" s="237"/>
      <c r="O1623" s="237"/>
      <c r="P1623" s="237"/>
      <c r="Q1623" s="237"/>
      <c r="R1623" s="237"/>
      <c r="S1623" s="118"/>
      <c r="T1623" s="118"/>
      <c r="U1623" s="118"/>
      <c r="V1623" s="118"/>
    </row>
    <row r="1624" spans="1:22" s="119" customFormat="1" ht="48.75" customHeight="1">
      <c r="A1624" s="236" t="s">
        <v>1480</v>
      </c>
      <c r="B1624" s="236"/>
      <c r="C1624" s="236"/>
      <c r="D1624" s="238">
        <v>26062607</v>
      </c>
      <c r="E1624" s="238"/>
      <c r="F1624" s="238"/>
      <c r="G1624" s="238"/>
      <c r="H1624" s="236" t="s">
        <v>374</v>
      </c>
      <c r="I1624" s="236"/>
      <c r="J1624" s="236"/>
      <c r="K1624" s="236" t="s">
        <v>374</v>
      </c>
      <c r="L1624" s="236"/>
      <c r="M1624" s="236"/>
      <c r="N1624" s="237" t="s">
        <v>1159</v>
      </c>
      <c r="O1624" s="237"/>
      <c r="P1624" s="237"/>
      <c r="Q1624" s="237"/>
      <c r="R1624" s="237"/>
      <c r="S1624" s="118"/>
      <c r="T1624" s="118"/>
      <c r="U1624" s="118"/>
      <c r="V1624" s="118"/>
    </row>
    <row r="1625" spans="1:22" s="119" customFormat="1" ht="48.75" customHeight="1">
      <c r="A1625" s="236"/>
      <c r="B1625" s="236"/>
      <c r="C1625" s="236"/>
      <c r="D1625" s="238"/>
      <c r="E1625" s="238"/>
      <c r="F1625" s="238"/>
      <c r="G1625" s="238"/>
      <c r="H1625" s="236"/>
      <c r="I1625" s="236"/>
      <c r="J1625" s="236"/>
      <c r="K1625" s="236"/>
      <c r="L1625" s="236"/>
      <c r="M1625" s="236"/>
      <c r="N1625" s="237"/>
      <c r="O1625" s="237"/>
      <c r="P1625" s="237"/>
      <c r="Q1625" s="237"/>
      <c r="R1625" s="237"/>
      <c r="S1625" s="118"/>
      <c r="T1625" s="118"/>
      <c r="U1625" s="118"/>
      <c r="V1625" s="118"/>
    </row>
    <row r="1626" spans="1:22" s="119" customFormat="1" ht="48.75" customHeight="1">
      <c r="A1626" s="236"/>
      <c r="B1626" s="236"/>
      <c r="C1626" s="236"/>
      <c r="D1626" s="238"/>
      <c r="E1626" s="238"/>
      <c r="F1626" s="238"/>
      <c r="G1626" s="238"/>
      <c r="H1626" s="236"/>
      <c r="I1626" s="236"/>
      <c r="J1626" s="236"/>
      <c r="K1626" s="236"/>
      <c r="L1626" s="236"/>
      <c r="M1626" s="236"/>
      <c r="N1626" s="237"/>
      <c r="O1626" s="237"/>
      <c r="P1626" s="237"/>
      <c r="Q1626" s="237"/>
      <c r="R1626" s="237"/>
      <c r="S1626" s="118"/>
      <c r="T1626" s="118"/>
      <c r="U1626" s="118"/>
      <c r="V1626" s="118"/>
    </row>
    <row r="1627" spans="1:22" s="119" customFormat="1" ht="16.5" customHeight="1">
      <c r="A1627" s="236"/>
      <c r="B1627" s="236"/>
      <c r="C1627" s="236"/>
      <c r="D1627" s="238"/>
      <c r="E1627" s="238"/>
      <c r="F1627" s="238"/>
      <c r="G1627" s="238"/>
      <c r="H1627" s="236"/>
      <c r="I1627" s="236"/>
      <c r="J1627" s="236"/>
      <c r="K1627" s="236"/>
      <c r="L1627" s="236"/>
      <c r="M1627" s="236"/>
      <c r="N1627" s="237"/>
      <c r="O1627" s="237"/>
      <c r="P1627" s="237"/>
      <c r="Q1627" s="237"/>
      <c r="R1627" s="237"/>
      <c r="S1627" s="118"/>
      <c r="T1627" s="118"/>
      <c r="U1627" s="118"/>
      <c r="V1627" s="118"/>
    </row>
    <row r="1628" spans="1:22" s="119" customFormat="1" ht="48.75" customHeight="1" hidden="1">
      <c r="A1628" s="236"/>
      <c r="B1628" s="236"/>
      <c r="C1628" s="236"/>
      <c r="D1628" s="238"/>
      <c r="E1628" s="238"/>
      <c r="F1628" s="238"/>
      <c r="G1628" s="238"/>
      <c r="H1628" s="236"/>
      <c r="I1628" s="236"/>
      <c r="J1628" s="236"/>
      <c r="K1628" s="236"/>
      <c r="L1628" s="236"/>
      <c r="M1628" s="236"/>
      <c r="N1628" s="237"/>
      <c r="O1628" s="237"/>
      <c r="P1628" s="237"/>
      <c r="Q1628" s="237"/>
      <c r="R1628" s="237"/>
      <c r="S1628" s="118"/>
      <c r="T1628" s="118"/>
      <c r="U1628" s="118"/>
      <c r="V1628" s="118"/>
    </row>
    <row r="1629" spans="1:22" s="119" customFormat="1" ht="75.75" customHeight="1">
      <c r="A1629" s="236" t="s">
        <v>1481</v>
      </c>
      <c r="B1629" s="236"/>
      <c r="C1629" s="236"/>
      <c r="D1629" s="238">
        <v>26579931</v>
      </c>
      <c r="E1629" s="238"/>
      <c r="F1629" s="238"/>
      <c r="G1629" s="238"/>
      <c r="H1629" s="236" t="s">
        <v>375</v>
      </c>
      <c r="I1629" s="236"/>
      <c r="J1629" s="236"/>
      <c r="K1629" s="236" t="s">
        <v>375</v>
      </c>
      <c r="L1629" s="236"/>
      <c r="M1629" s="236"/>
      <c r="N1629" s="237" t="s">
        <v>1159</v>
      </c>
      <c r="O1629" s="237"/>
      <c r="P1629" s="237"/>
      <c r="Q1629" s="237"/>
      <c r="R1629" s="237"/>
      <c r="S1629" s="118"/>
      <c r="T1629" s="118"/>
      <c r="U1629" s="118"/>
      <c r="V1629" s="118"/>
    </row>
    <row r="1630" spans="1:22" s="119" customFormat="1" ht="60.75" customHeight="1">
      <c r="A1630" s="236"/>
      <c r="B1630" s="236"/>
      <c r="C1630" s="236"/>
      <c r="D1630" s="238"/>
      <c r="E1630" s="238"/>
      <c r="F1630" s="238"/>
      <c r="G1630" s="238"/>
      <c r="H1630" s="236"/>
      <c r="I1630" s="236"/>
      <c r="J1630" s="236"/>
      <c r="K1630" s="236"/>
      <c r="L1630" s="236"/>
      <c r="M1630" s="236"/>
      <c r="N1630" s="237"/>
      <c r="O1630" s="237"/>
      <c r="P1630" s="237"/>
      <c r="Q1630" s="237"/>
      <c r="R1630" s="237"/>
      <c r="S1630" s="118"/>
      <c r="T1630" s="118"/>
      <c r="U1630" s="118"/>
      <c r="V1630" s="118"/>
    </row>
    <row r="1631" spans="1:22" s="119" customFormat="1" ht="22.5" customHeight="1" hidden="1">
      <c r="A1631" s="236"/>
      <c r="B1631" s="236"/>
      <c r="C1631" s="236"/>
      <c r="D1631" s="238"/>
      <c r="E1631" s="238"/>
      <c r="F1631" s="238"/>
      <c r="G1631" s="238"/>
      <c r="H1631" s="236"/>
      <c r="I1631" s="236"/>
      <c r="J1631" s="236"/>
      <c r="K1631" s="236"/>
      <c r="L1631" s="236"/>
      <c r="M1631" s="236"/>
      <c r="N1631" s="237"/>
      <c r="O1631" s="237"/>
      <c r="P1631" s="237"/>
      <c r="Q1631" s="237"/>
      <c r="R1631" s="237"/>
      <c r="S1631" s="118"/>
      <c r="T1631" s="118"/>
      <c r="U1631" s="118"/>
      <c r="V1631" s="118"/>
    </row>
    <row r="1632" spans="1:22" s="119" customFormat="1" ht="75.75" customHeight="1" hidden="1">
      <c r="A1632" s="236"/>
      <c r="B1632" s="236"/>
      <c r="C1632" s="236"/>
      <c r="D1632" s="238"/>
      <c r="E1632" s="238"/>
      <c r="F1632" s="238"/>
      <c r="G1632" s="238"/>
      <c r="H1632" s="236"/>
      <c r="I1632" s="236"/>
      <c r="J1632" s="236"/>
      <c r="K1632" s="236"/>
      <c r="L1632" s="236"/>
      <c r="M1632" s="236"/>
      <c r="N1632" s="237"/>
      <c r="O1632" s="237"/>
      <c r="P1632" s="237"/>
      <c r="Q1632" s="237"/>
      <c r="R1632" s="237"/>
      <c r="S1632" s="118"/>
      <c r="T1632" s="118"/>
      <c r="U1632" s="118"/>
      <c r="V1632" s="118"/>
    </row>
    <row r="1633" spans="1:22" s="119" customFormat="1" ht="75.75" customHeight="1">
      <c r="A1633" s="236" t="s">
        <v>1482</v>
      </c>
      <c r="B1633" s="236"/>
      <c r="C1633" s="236"/>
      <c r="D1633" s="238">
        <v>25314567</v>
      </c>
      <c r="E1633" s="238"/>
      <c r="F1633" s="238"/>
      <c r="G1633" s="238"/>
      <c r="H1633" s="236" t="s">
        <v>376</v>
      </c>
      <c r="I1633" s="236"/>
      <c r="J1633" s="236"/>
      <c r="K1633" s="236" t="s">
        <v>376</v>
      </c>
      <c r="L1633" s="236"/>
      <c r="M1633" s="236"/>
      <c r="N1633" s="237" t="s">
        <v>1159</v>
      </c>
      <c r="O1633" s="237"/>
      <c r="P1633" s="237"/>
      <c r="Q1633" s="237"/>
      <c r="R1633" s="237"/>
      <c r="S1633" s="118"/>
      <c r="T1633" s="118"/>
      <c r="U1633" s="118"/>
      <c r="V1633" s="118"/>
    </row>
    <row r="1634" spans="1:22" s="119" customFormat="1" ht="61.5" customHeight="1">
      <c r="A1634" s="236"/>
      <c r="B1634" s="236"/>
      <c r="C1634" s="236"/>
      <c r="D1634" s="238"/>
      <c r="E1634" s="238"/>
      <c r="F1634" s="238"/>
      <c r="G1634" s="238"/>
      <c r="H1634" s="236"/>
      <c r="I1634" s="236"/>
      <c r="J1634" s="236"/>
      <c r="K1634" s="236"/>
      <c r="L1634" s="236"/>
      <c r="M1634" s="236"/>
      <c r="N1634" s="237"/>
      <c r="O1634" s="237"/>
      <c r="P1634" s="237"/>
      <c r="Q1634" s="237"/>
      <c r="R1634" s="237"/>
      <c r="S1634" s="118"/>
      <c r="T1634" s="118"/>
      <c r="U1634" s="118"/>
      <c r="V1634" s="118"/>
    </row>
    <row r="1635" spans="1:22" s="119" customFormat="1" ht="40.5" customHeight="1" hidden="1">
      <c r="A1635" s="236"/>
      <c r="B1635" s="236"/>
      <c r="C1635" s="236"/>
      <c r="D1635" s="238"/>
      <c r="E1635" s="238"/>
      <c r="F1635" s="238"/>
      <c r="G1635" s="238"/>
      <c r="H1635" s="236"/>
      <c r="I1635" s="236"/>
      <c r="J1635" s="236"/>
      <c r="K1635" s="236"/>
      <c r="L1635" s="236"/>
      <c r="M1635" s="236"/>
      <c r="N1635" s="237"/>
      <c r="O1635" s="237"/>
      <c r="P1635" s="237"/>
      <c r="Q1635" s="237"/>
      <c r="R1635" s="237"/>
      <c r="S1635" s="118"/>
      <c r="T1635" s="118"/>
      <c r="U1635" s="118"/>
      <c r="V1635" s="118"/>
    </row>
    <row r="1636" spans="1:22" s="119" customFormat="1" ht="75.75" customHeight="1" hidden="1">
      <c r="A1636" s="236"/>
      <c r="B1636" s="236"/>
      <c r="C1636" s="236"/>
      <c r="D1636" s="238"/>
      <c r="E1636" s="238"/>
      <c r="F1636" s="238"/>
      <c r="G1636" s="238"/>
      <c r="H1636" s="236"/>
      <c r="I1636" s="236"/>
      <c r="J1636" s="236"/>
      <c r="K1636" s="236"/>
      <c r="L1636" s="236"/>
      <c r="M1636" s="236"/>
      <c r="N1636" s="237"/>
      <c r="O1636" s="237"/>
      <c r="P1636" s="237"/>
      <c r="Q1636" s="237"/>
      <c r="R1636" s="237"/>
      <c r="S1636" s="118"/>
      <c r="T1636" s="118"/>
      <c r="U1636" s="118"/>
      <c r="V1636" s="118"/>
    </row>
    <row r="1637" spans="1:22" s="119" customFormat="1" ht="75.75" customHeight="1" hidden="1">
      <c r="A1637" s="236"/>
      <c r="B1637" s="236"/>
      <c r="C1637" s="236"/>
      <c r="D1637" s="238"/>
      <c r="E1637" s="238"/>
      <c r="F1637" s="238"/>
      <c r="G1637" s="238"/>
      <c r="H1637" s="236"/>
      <c r="I1637" s="236"/>
      <c r="J1637" s="236"/>
      <c r="K1637" s="236"/>
      <c r="L1637" s="236"/>
      <c r="M1637" s="236"/>
      <c r="N1637" s="237"/>
      <c r="O1637" s="237"/>
      <c r="P1637" s="237"/>
      <c r="Q1637" s="237"/>
      <c r="R1637" s="237"/>
      <c r="S1637" s="118"/>
      <c r="T1637" s="118"/>
      <c r="U1637" s="118"/>
      <c r="V1637" s="118"/>
    </row>
    <row r="1638" spans="1:22" s="119" customFormat="1" ht="75.75" customHeight="1">
      <c r="A1638" s="236" t="s">
        <v>1483</v>
      </c>
      <c r="B1638" s="236"/>
      <c r="C1638" s="236"/>
      <c r="D1638" s="238">
        <v>24178010</v>
      </c>
      <c r="E1638" s="238"/>
      <c r="F1638" s="238"/>
      <c r="G1638" s="238"/>
      <c r="H1638" s="236" t="s">
        <v>377</v>
      </c>
      <c r="I1638" s="236"/>
      <c r="J1638" s="236"/>
      <c r="K1638" s="236" t="s">
        <v>378</v>
      </c>
      <c r="L1638" s="236"/>
      <c r="M1638" s="236"/>
      <c r="N1638" s="237" t="s">
        <v>1159</v>
      </c>
      <c r="O1638" s="237"/>
      <c r="P1638" s="237"/>
      <c r="Q1638" s="237"/>
      <c r="R1638" s="237"/>
      <c r="S1638" s="118"/>
      <c r="T1638" s="118"/>
      <c r="U1638" s="118"/>
      <c r="V1638" s="118"/>
    </row>
    <row r="1639" spans="1:22" s="119" customFormat="1" ht="75.75" customHeight="1">
      <c r="A1639" s="236"/>
      <c r="B1639" s="236"/>
      <c r="C1639" s="236"/>
      <c r="D1639" s="238"/>
      <c r="E1639" s="238"/>
      <c r="F1639" s="238"/>
      <c r="G1639" s="238"/>
      <c r="H1639" s="236"/>
      <c r="I1639" s="236"/>
      <c r="J1639" s="236"/>
      <c r="K1639" s="236"/>
      <c r="L1639" s="236"/>
      <c r="M1639" s="236"/>
      <c r="N1639" s="237"/>
      <c r="O1639" s="237"/>
      <c r="P1639" s="237"/>
      <c r="Q1639" s="237"/>
      <c r="R1639" s="237"/>
      <c r="S1639" s="118"/>
      <c r="T1639" s="118"/>
      <c r="U1639" s="118"/>
      <c r="V1639" s="118"/>
    </row>
    <row r="1640" spans="1:22" s="119" customFormat="1" ht="9" customHeight="1">
      <c r="A1640" s="236"/>
      <c r="B1640" s="236"/>
      <c r="C1640" s="236"/>
      <c r="D1640" s="238"/>
      <c r="E1640" s="238"/>
      <c r="F1640" s="238"/>
      <c r="G1640" s="238"/>
      <c r="H1640" s="236"/>
      <c r="I1640" s="236"/>
      <c r="J1640" s="236"/>
      <c r="K1640" s="236"/>
      <c r="L1640" s="236"/>
      <c r="M1640" s="236"/>
      <c r="N1640" s="237"/>
      <c r="O1640" s="237"/>
      <c r="P1640" s="237"/>
      <c r="Q1640" s="237"/>
      <c r="R1640" s="237"/>
      <c r="S1640" s="118"/>
      <c r="T1640" s="118"/>
      <c r="U1640" s="118"/>
      <c r="V1640" s="118"/>
    </row>
    <row r="1641" spans="1:22" s="119" customFormat="1" ht="75.75" customHeight="1" hidden="1">
      <c r="A1641" s="236"/>
      <c r="B1641" s="236"/>
      <c r="C1641" s="236"/>
      <c r="D1641" s="238"/>
      <c r="E1641" s="238"/>
      <c r="F1641" s="238"/>
      <c r="G1641" s="238"/>
      <c r="H1641" s="236"/>
      <c r="I1641" s="236"/>
      <c r="J1641" s="236"/>
      <c r="K1641" s="236"/>
      <c r="L1641" s="236"/>
      <c r="M1641" s="236"/>
      <c r="N1641" s="237"/>
      <c r="O1641" s="237"/>
      <c r="P1641" s="237"/>
      <c r="Q1641" s="237"/>
      <c r="R1641" s="237"/>
      <c r="S1641" s="118"/>
      <c r="T1641" s="118"/>
      <c r="U1641" s="118"/>
      <c r="V1641" s="118"/>
    </row>
    <row r="1642" spans="1:22" s="119" customFormat="1" ht="75.75" customHeight="1">
      <c r="A1642" s="236" t="s">
        <v>1484</v>
      </c>
      <c r="B1642" s="236"/>
      <c r="C1642" s="236"/>
      <c r="D1642" s="238">
        <v>26063140</v>
      </c>
      <c r="E1642" s="238"/>
      <c r="F1642" s="238"/>
      <c r="G1642" s="238"/>
      <c r="H1642" s="236" t="s">
        <v>379</v>
      </c>
      <c r="I1642" s="236"/>
      <c r="J1642" s="236"/>
      <c r="K1642" s="236" t="s">
        <v>379</v>
      </c>
      <c r="L1642" s="236"/>
      <c r="M1642" s="236"/>
      <c r="N1642" s="237" t="s">
        <v>1159</v>
      </c>
      <c r="O1642" s="237"/>
      <c r="P1642" s="237"/>
      <c r="Q1642" s="237"/>
      <c r="R1642" s="237"/>
      <c r="S1642" s="118"/>
      <c r="T1642" s="118"/>
      <c r="U1642" s="118"/>
      <c r="V1642" s="118"/>
    </row>
    <row r="1643" spans="1:22" s="119" customFormat="1" ht="75.75" customHeight="1">
      <c r="A1643" s="236"/>
      <c r="B1643" s="236"/>
      <c r="C1643" s="236"/>
      <c r="D1643" s="238"/>
      <c r="E1643" s="238"/>
      <c r="F1643" s="238"/>
      <c r="G1643" s="238"/>
      <c r="H1643" s="236"/>
      <c r="I1643" s="236"/>
      <c r="J1643" s="236"/>
      <c r="K1643" s="236"/>
      <c r="L1643" s="236"/>
      <c r="M1643" s="236"/>
      <c r="N1643" s="237"/>
      <c r="O1643" s="237"/>
      <c r="P1643" s="237"/>
      <c r="Q1643" s="237"/>
      <c r="R1643" s="237"/>
      <c r="S1643" s="118"/>
      <c r="T1643" s="118"/>
      <c r="U1643" s="118"/>
      <c r="V1643" s="118"/>
    </row>
    <row r="1644" spans="1:22" s="119" customFormat="1" ht="15.75" customHeight="1">
      <c r="A1644" s="236"/>
      <c r="B1644" s="236"/>
      <c r="C1644" s="236"/>
      <c r="D1644" s="238"/>
      <c r="E1644" s="238"/>
      <c r="F1644" s="238"/>
      <c r="G1644" s="238"/>
      <c r="H1644" s="236"/>
      <c r="I1644" s="236"/>
      <c r="J1644" s="236"/>
      <c r="K1644" s="236"/>
      <c r="L1644" s="236"/>
      <c r="M1644" s="236"/>
      <c r="N1644" s="237"/>
      <c r="O1644" s="237"/>
      <c r="P1644" s="237"/>
      <c r="Q1644" s="237"/>
      <c r="R1644" s="237"/>
      <c r="S1644" s="118"/>
      <c r="T1644" s="118"/>
      <c r="U1644" s="118"/>
      <c r="V1644" s="118"/>
    </row>
    <row r="1645" spans="1:22" s="119" customFormat="1" ht="75.75" customHeight="1" hidden="1">
      <c r="A1645" s="236" t="s">
        <v>1485</v>
      </c>
      <c r="B1645" s="236"/>
      <c r="C1645" s="236"/>
      <c r="D1645" s="238">
        <v>25315213</v>
      </c>
      <c r="E1645" s="238"/>
      <c r="F1645" s="238"/>
      <c r="G1645" s="238"/>
      <c r="H1645" s="236" t="s">
        <v>380</v>
      </c>
      <c r="I1645" s="236"/>
      <c r="J1645" s="236"/>
      <c r="K1645" s="236" t="s">
        <v>380</v>
      </c>
      <c r="L1645" s="236"/>
      <c r="M1645" s="236"/>
      <c r="N1645" s="237" t="s">
        <v>1159</v>
      </c>
      <c r="O1645" s="237"/>
      <c r="P1645" s="237"/>
      <c r="Q1645" s="237"/>
      <c r="R1645" s="237"/>
      <c r="S1645" s="118"/>
      <c r="T1645" s="118"/>
      <c r="U1645" s="118"/>
      <c r="V1645" s="118"/>
    </row>
    <row r="1646" spans="1:22" s="119" customFormat="1" ht="75.75" customHeight="1" hidden="1">
      <c r="A1646" s="236"/>
      <c r="B1646" s="236"/>
      <c r="C1646" s="236"/>
      <c r="D1646" s="238"/>
      <c r="E1646" s="238"/>
      <c r="F1646" s="238"/>
      <c r="G1646" s="238"/>
      <c r="H1646" s="236"/>
      <c r="I1646" s="236"/>
      <c r="J1646" s="236"/>
      <c r="K1646" s="236"/>
      <c r="L1646" s="236"/>
      <c r="M1646" s="236"/>
      <c r="N1646" s="237"/>
      <c r="O1646" s="237"/>
      <c r="P1646" s="237"/>
      <c r="Q1646" s="237"/>
      <c r="R1646" s="237"/>
      <c r="S1646" s="118"/>
      <c r="T1646" s="118"/>
      <c r="U1646" s="118"/>
      <c r="V1646" s="118"/>
    </row>
    <row r="1647" spans="1:22" s="119" customFormat="1" ht="75.75" customHeight="1" hidden="1">
      <c r="A1647" s="236"/>
      <c r="B1647" s="236"/>
      <c r="C1647" s="236"/>
      <c r="D1647" s="238"/>
      <c r="E1647" s="238"/>
      <c r="F1647" s="238"/>
      <c r="G1647" s="238"/>
      <c r="H1647" s="236"/>
      <c r="I1647" s="236"/>
      <c r="J1647" s="236"/>
      <c r="K1647" s="236"/>
      <c r="L1647" s="236"/>
      <c r="M1647" s="236"/>
      <c r="N1647" s="237"/>
      <c r="O1647" s="237"/>
      <c r="P1647" s="237"/>
      <c r="Q1647" s="237"/>
      <c r="R1647" s="237"/>
      <c r="S1647" s="118"/>
      <c r="T1647" s="118"/>
      <c r="U1647" s="118"/>
      <c r="V1647" s="118"/>
    </row>
    <row r="1648" spans="1:22" s="119" customFormat="1" ht="75.75" customHeight="1" hidden="1">
      <c r="A1648" s="236"/>
      <c r="B1648" s="236"/>
      <c r="C1648" s="236"/>
      <c r="D1648" s="238"/>
      <c r="E1648" s="238"/>
      <c r="F1648" s="238"/>
      <c r="G1648" s="238"/>
      <c r="H1648" s="236"/>
      <c r="I1648" s="236"/>
      <c r="J1648" s="236"/>
      <c r="K1648" s="236"/>
      <c r="L1648" s="236"/>
      <c r="M1648" s="236"/>
      <c r="N1648" s="237"/>
      <c r="O1648" s="237"/>
      <c r="P1648" s="237"/>
      <c r="Q1648" s="237"/>
      <c r="R1648" s="237"/>
      <c r="S1648" s="118"/>
      <c r="T1648" s="118"/>
      <c r="U1648" s="118"/>
      <c r="V1648" s="118"/>
    </row>
    <row r="1649" spans="1:22" s="119" customFormat="1" ht="75.75" customHeight="1" hidden="1">
      <c r="A1649" s="236"/>
      <c r="B1649" s="236"/>
      <c r="C1649" s="236"/>
      <c r="D1649" s="238"/>
      <c r="E1649" s="238"/>
      <c r="F1649" s="238"/>
      <c r="G1649" s="238"/>
      <c r="H1649" s="236"/>
      <c r="I1649" s="236"/>
      <c r="J1649" s="236"/>
      <c r="K1649" s="236"/>
      <c r="L1649" s="236"/>
      <c r="M1649" s="236"/>
      <c r="N1649" s="237"/>
      <c r="O1649" s="237"/>
      <c r="P1649" s="237"/>
      <c r="Q1649" s="237"/>
      <c r="R1649" s="237"/>
      <c r="S1649" s="118"/>
      <c r="T1649" s="118"/>
      <c r="U1649" s="118"/>
      <c r="V1649" s="118"/>
    </row>
    <row r="1650" spans="1:22" s="119" customFormat="1" ht="75.75" customHeight="1" hidden="1">
      <c r="A1650" s="236" t="s">
        <v>1486</v>
      </c>
      <c r="B1650" s="236"/>
      <c r="C1650" s="236"/>
      <c r="D1650" s="238">
        <v>33283564</v>
      </c>
      <c r="E1650" s="238"/>
      <c r="F1650" s="238"/>
      <c r="G1650" s="238"/>
      <c r="H1650" s="236" t="s">
        <v>381</v>
      </c>
      <c r="I1650" s="236"/>
      <c r="J1650" s="236"/>
      <c r="K1650" s="236" t="s">
        <v>381</v>
      </c>
      <c r="L1650" s="236"/>
      <c r="M1650" s="236"/>
      <c r="N1650" s="237" t="s">
        <v>1159</v>
      </c>
      <c r="O1650" s="237"/>
      <c r="P1650" s="237"/>
      <c r="Q1650" s="237"/>
      <c r="R1650" s="237"/>
      <c r="S1650" s="118"/>
      <c r="T1650" s="118"/>
      <c r="U1650" s="118"/>
      <c r="V1650" s="118"/>
    </row>
    <row r="1651" spans="1:22" s="119" customFormat="1" ht="75.75" customHeight="1" hidden="1">
      <c r="A1651" s="236"/>
      <c r="B1651" s="236"/>
      <c r="C1651" s="236"/>
      <c r="D1651" s="238"/>
      <c r="E1651" s="238"/>
      <c r="F1651" s="238"/>
      <c r="G1651" s="238"/>
      <c r="H1651" s="236"/>
      <c r="I1651" s="236"/>
      <c r="J1651" s="236"/>
      <c r="K1651" s="236"/>
      <c r="L1651" s="236"/>
      <c r="M1651" s="236"/>
      <c r="N1651" s="237"/>
      <c r="O1651" s="237"/>
      <c r="P1651" s="237"/>
      <c r="Q1651" s="237"/>
      <c r="R1651" s="237"/>
      <c r="S1651" s="118"/>
      <c r="T1651" s="118"/>
      <c r="U1651" s="118"/>
      <c r="V1651" s="118"/>
    </row>
    <row r="1652" spans="1:22" s="119" customFormat="1" ht="75.75" customHeight="1" hidden="1">
      <c r="A1652" s="236"/>
      <c r="B1652" s="236"/>
      <c r="C1652" s="236"/>
      <c r="D1652" s="238"/>
      <c r="E1652" s="238"/>
      <c r="F1652" s="238"/>
      <c r="G1652" s="238"/>
      <c r="H1652" s="236"/>
      <c r="I1652" s="236"/>
      <c r="J1652" s="236"/>
      <c r="K1652" s="236"/>
      <c r="L1652" s="236"/>
      <c r="M1652" s="236"/>
      <c r="N1652" s="237"/>
      <c r="O1652" s="237"/>
      <c r="P1652" s="237"/>
      <c r="Q1652" s="237"/>
      <c r="R1652" s="237"/>
      <c r="S1652" s="118"/>
      <c r="T1652" s="118"/>
      <c r="U1652" s="118"/>
      <c r="V1652" s="118"/>
    </row>
    <row r="1653" spans="1:22" s="119" customFormat="1" ht="75.75" customHeight="1" hidden="1">
      <c r="A1653" s="236"/>
      <c r="B1653" s="236"/>
      <c r="C1653" s="236"/>
      <c r="D1653" s="238"/>
      <c r="E1653" s="238"/>
      <c r="F1653" s="238"/>
      <c r="G1653" s="238"/>
      <c r="H1653" s="236"/>
      <c r="I1653" s="236"/>
      <c r="J1653" s="236"/>
      <c r="K1653" s="236"/>
      <c r="L1653" s="236"/>
      <c r="M1653" s="236"/>
      <c r="N1653" s="237"/>
      <c r="O1653" s="237"/>
      <c r="P1653" s="237"/>
      <c r="Q1653" s="237"/>
      <c r="R1653" s="237"/>
      <c r="S1653" s="118"/>
      <c r="T1653" s="118"/>
      <c r="U1653" s="118"/>
      <c r="V1653" s="118"/>
    </row>
    <row r="1654" spans="1:22" s="119" customFormat="1" ht="75.75" customHeight="1" hidden="1">
      <c r="A1654" s="236"/>
      <c r="B1654" s="236"/>
      <c r="C1654" s="236"/>
      <c r="D1654" s="238"/>
      <c r="E1654" s="238"/>
      <c r="F1654" s="238"/>
      <c r="G1654" s="238"/>
      <c r="H1654" s="236"/>
      <c r="I1654" s="236"/>
      <c r="J1654" s="236"/>
      <c r="K1654" s="236"/>
      <c r="L1654" s="236"/>
      <c r="M1654" s="236"/>
      <c r="N1654" s="237"/>
      <c r="O1654" s="237"/>
      <c r="P1654" s="237"/>
      <c r="Q1654" s="237"/>
      <c r="R1654" s="237"/>
      <c r="S1654" s="118"/>
      <c r="T1654" s="118"/>
      <c r="U1654" s="118"/>
      <c r="V1654" s="118"/>
    </row>
    <row r="1655" spans="1:22" s="119" customFormat="1" ht="75.75" customHeight="1" hidden="1">
      <c r="A1655" s="236" t="s">
        <v>1487</v>
      </c>
      <c r="B1655" s="236"/>
      <c r="C1655" s="236"/>
      <c r="D1655" s="238">
        <v>26116102</v>
      </c>
      <c r="E1655" s="238"/>
      <c r="F1655" s="238"/>
      <c r="G1655" s="238"/>
      <c r="H1655" s="236" t="s">
        <v>382</v>
      </c>
      <c r="I1655" s="236"/>
      <c r="J1655" s="236"/>
      <c r="K1655" s="236" t="s">
        <v>383</v>
      </c>
      <c r="L1655" s="236"/>
      <c r="M1655" s="236"/>
      <c r="N1655" s="237" t="s">
        <v>1159</v>
      </c>
      <c r="O1655" s="237"/>
      <c r="P1655" s="237"/>
      <c r="Q1655" s="237"/>
      <c r="R1655" s="237"/>
      <c r="S1655" s="118"/>
      <c r="T1655" s="118"/>
      <c r="U1655" s="118"/>
      <c r="V1655" s="118"/>
    </row>
    <row r="1656" spans="1:22" s="119" customFormat="1" ht="75.75" customHeight="1" hidden="1">
      <c r="A1656" s="236"/>
      <c r="B1656" s="236"/>
      <c r="C1656" s="236"/>
      <c r="D1656" s="238"/>
      <c r="E1656" s="238"/>
      <c r="F1656" s="238"/>
      <c r="G1656" s="238"/>
      <c r="H1656" s="236"/>
      <c r="I1656" s="236"/>
      <c r="J1656" s="236"/>
      <c r="K1656" s="236"/>
      <c r="L1656" s="236"/>
      <c r="M1656" s="236"/>
      <c r="N1656" s="237"/>
      <c r="O1656" s="237"/>
      <c r="P1656" s="237"/>
      <c r="Q1656" s="237"/>
      <c r="R1656" s="237"/>
      <c r="S1656" s="118"/>
      <c r="T1656" s="118"/>
      <c r="U1656" s="118"/>
      <c r="V1656" s="118"/>
    </row>
    <row r="1657" spans="1:22" s="119" customFormat="1" ht="75.75" customHeight="1" hidden="1">
      <c r="A1657" s="236"/>
      <c r="B1657" s="236"/>
      <c r="C1657" s="236"/>
      <c r="D1657" s="238"/>
      <c r="E1657" s="238"/>
      <c r="F1657" s="238"/>
      <c r="G1657" s="238"/>
      <c r="H1657" s="236"/>
      <c r="I1657" s="236"/>
      <c r="J1657" s="236"/>
      <c r="K1657" s="236"/>
      <c r="L1657" s="236"/>
      <c r="M1657" s="236"/>
      <c r="N1657" s="237"/>
      <c r="O1657" s="237"/>
      <c r="P1657" s="237"/>
      <c r="Q1657" s="237"/>
      <c r="R1657" s="237"/>
      <c r="S1657" s="118"/>
      <c r="T1657" s="118"/>
      <c r="U1657" s="118"/>
      <c r="V1657" s="118"/>
    </row>
    <row r="1658" spans="1:22" s="119" customFormat="1" ht="75.75" customHeight="1" hidden="1">
      <c r="A1658" s="236"/>
      <c r="B1658" s="236"/>
      <c r="C1658" s="236"/>
      <c r="D1658" s="238"/>
      <c r="E1658" s="238"/>
      <c r="F1658" s="238"/>
      <c r="G1658" s="238"/>
      <c r="H1658" s="236"/>
      <c r="I1658" s="236"/>
      <c r="J1658" s="236"/>
      <c r="K1658" s="236"/>
      <c r="L1658" s="236"/>
      <c r="M1658" s="236"/>
      <c r="N1658" s="237"/>
      <c r="O1658" s="237"/>
      <c r="P1658" s="237"/>
      <c r="Q1658" s="237"/>
      <c r="R1658" s="237"/>
      <c r="S1658" s="118"/>
      <c r="T1658" s="118"/>
      <c r="U1658" s="118"/>
      <c r="V1658" s="118"/>
    </row>
    <row r="1659" spans="1:22" s="119" customFormat="1" ht="75.75" customHeight="1" hidden="1">
      <c r="A1659" s="236"/>
      <c r="B1659" s="236"/>
      <c r="C1659" s="236"/>
      <c r="D1659" s="238"/>
      <c r="E1659" s="238"/>
      <c r="F1659" s="238"/>
      <c r="G1659" s="238"/>
      <c r="H1659" s="236"/>
      <c r="I1659" s="236"/>
      <c r="J1659" s="236"/>
      <c r="K1659" s="236"/>
      <c r="L1659" s="236"/>
      <c r="M1659" s="236"/>
      <c r="N1659" s="237"/>
      <c r="O1659" s="237"/>
      <c r="P1659" s="237"/>
      <c r="Q1659" s="237"/>
      <c r="R1659" s="237"/>
      <c r="S1659" s="118"/>
      <c r="T1659" s="118"/>
      <c r="U1659" s="118"/>
      <c r="V1659" s="118"/>
    </row>
    <row r="1660" spans="1:22" s="119" customFormat="1" ht="75.75" customHeight="1" hidden="1">
      <c r="A1660" s="236"/>
      <c r="B1660" s="236"/>
      <c r="C1660" s="236"/>
      <c r="D1660" s="238"/>
      <c r="E1660" s="238"/>
      <c r="F1660" s="238"/>
      <c r="G1660" s="238"/>
      <c r="H1660" s="236"/>
      <c r="I1660" s="236"/>
      <c r="J1660" s="236"/>
      <c r="K1660" s="236"/>
      <c r="L1660" s="236"/>
      <c r="M1660" s="236"/>
      <c r="N1660" s="237"/>
      <c r="O1660" s="237"/>
      <c r="P1660" s="237"/>
      <c r="Q1660" s="237"/>
      <c r="R1660" s="237"/>
      <c r="S1660" s="118"/>
      <c r="T1660" s="118"/>
      <c r="U1660" s="118"/>
      <c r="V1660" s="118"/>
    </row>
    <row r="1661" spans="1:22" s="119" customFormat="1" ht="75.75" customHeight="1" hidden="1">
      <c r="A1661" s="236" t="s">
        <v>1488</v>
      </c>
      <c r="B1661" s="236"/>
      <c r="C1661" s="236"/>
      <c r="D1661" s="238">
        <v>25313697</v>
      </c>
      <c r="E1661" s="238"/>
      <c r="F1661" s="238"/>
      <c r="G1661" s="238"/>
      <c r="H1661" s="236" t="s">
        <v>384</v>
      </c>
      <c r="I1661" s="236"/>
      <c r="J1661" s="236"/>
      <c r="K1661" s="236" t="s">
        <v>384</v>
      </c>
      <c r="L1661" s="236"/>
      <c r="M1661" s="236"/>
      <c r="N1661" s="237" t="s">
        <v>1159</v>
      </c>
      <c r="O1661" s="237"/>
      <c r="P1661" s="237"/>
      <c r="Q1661" s="237"/>
      <c r="R1661" s="237"/>
      <c r="S1661" s="118"/>
      <c r="T1661" s="118"/>
      <c r="U1661" s="118"/>
      <c r="V1661" s="118"/>
    </row>
    <row r="1662" spans="1:22" s="119" customFormat="1" ht="75.75" customHeight="1" hidden="1">
      <c r="A1662" s="236"/>
      <c r="B1662" s="236"/>
      <c r="C1662" s="236"/>
      <c r="D1662" s="238"/>
      <c r="E1662" s="238"/>
      <c r="F1662" s="238"/>
      <c r="G1662" s="238"/>
      <c r="H1662" s="236"/>
      <c r="I1662" s="236"/>
      <c r="J1662" s="236"/>
      <c r="K1662" s="236"/>
      <c r="L1662" s="236"/>
      <c r="M1662" s="236"/>
      <c r="N1662" s="237"/>
      <c r="O1662" s="237"/>
      <c r="P1662" s="237"/>
      <c r="Q1662" s="237"/>
      <c r="R1662" s="237"/>
      <c r="S1662" s="118"/>
      <c r="T1662" s="118"/>
      <c r="U1662" s="118"/>
      <c r="V1662" s="118"/>
    </row>
    <row r="1663" spans="1:22" s="119" customFormat="1" ht="75.75" customHeight="1" hidden="1">
      <c r="A1663" s="236"/>
      <c r="B1663" s="236"/>
      <c r="C1663" s="236"/>
      <c r="D1663" s="238"/>
      <c r="E1663" s="238"/>
      <c r="F1663" s="238"/>
      <c r="G1663" s="238"/>
      <c r="H1663" s="236"/>
      <c r="I1663" s="236"/>
      <c r="J1663" s="236"/>
      <c r="K1663" s="236"/>
      <c r="L1663" s="236"/>
      <c r="M1663" s="236"/>
      <c r="N1663" s="237"/>
      <c r="O1663" s="237"/>
      <c r="P1663" s="237"/>
      <c r="Q1663" s="237"/>
      <c r="R1663" s="237"/>
      <c r="S1663" s="118"/>
      <c r="T1663" s="118"/>
      <c r="U1663" s="118"/>
      <c r="V1663" s="118"/>
    </row>
    <row r="1664" spans="1:22" s="119" customFormat="1" ht="75.75" customHeight="1" hidden="1">
      <c r="A1664" s="236" t="s">
        <v>1489</v>
      </c>
      <c r="B1664" s="236"/>
      <c r="C1664" s="236"/>
      <c r="D1664" s="238">
        <v>24177499</v>
      </c>
      <c r="E1664" s="238"/>
      <c r="F1664" s="238"/>
      <c r="G1664" s="238"/>
      <c r="H1664" s="236" t="s">
        <v>385</v>
      </c>
      <c r="I1664" s="236"/>
      <c r="J1664" s="236"/>
      <c r="K1664" s="236" t="s">
        <v>385</v>
      </c>
      <c r="L1664" s="236"/>
      <c r="M1664" s="236"/>
      <c r="N1664" s="237" t="s">
        <v>1159</v>
      </c>
      <c r="O1664" s="237"/>
      <c r="P1664" s="237"/>
      <c r="Q1664" s="237"/>
      <c r="R1664" s="237"/>
      <c r="S1664" s="118"/>
      <c r="T1664" s="118"/>
      <c r="U1664" s="118"/>
      <c r="V1664" s="118"/>
    </row>
    <row r="1665" spans="1:22" s="119" customFormat="1" ht="75.75" customHeight="1" hidden="1">
      <c r="A1665" s="236"/>
      <c r="B1665" s="236"/>
      <c r="C1665" s="236"/>
      <c r="D1665" s="238"/>
      <c r="E1665" s="238"/>
      <c r="F1665" s="238"/>
      <c r="G1665" s="238"/>
      <c r="H1665" s="236"/>
      <c r="I1665" s="236"/>
      <c r="J1665" s="236"/>
      <c r="K1665" s="236"/>
      <c r="L1665" s="236"/>
      <c r="M1665" s="236"/>
      <c r="N1665" s="237"/>
      <c r="O1665" s="237"/>
      <c r="P1665" s="237"/>
      <c r="Q1665" s="237"/>
      <c r="R1665" s="237"/>
      <c r="S1665" s="118"/>
      <c r="T1665" s="118"/>
      <c r="U1665" s="118"/>
      <c r="V1665" s="118"/>
    </row>
    <row r="1666" spans="1:22" s="119" customFormat="1" ht="75.75" customHeight="1" hidden="1">
      <c r="A1666" s="236"/>
      <c r="B1666" s="236"/>
      <c r="C1666" s="236"/>
      <c r="D1666" s="238"/>
      <c r="E1666" s="238"/>
      <c r="F1666" s="238"/>
      <c r="G1666" s="238"/>
      <c r="H1666" s="236"/>
      <c r="I1666" s="236"/>
      <c r="J1666" s="236"/>
      <c r="K1666" s="236"/>
      <c r="L1666" s="236"/>
      <c r="M1666" s="236"/>
      <c r="N1666" s="237"/>
      <c r="O1666" s="237"/>
      <c r="P1666" s="237"/>
      <c r="Q1666" s="237"/>
      <c r="R1666" s="237"/>
      <c r="S1666" s="118"/>
      <c r="T1666" s="118"/>
      <c r="U1666" s="118"/>
      <c r="V1666" s="118"/>
    </row>
    <row r="1667" spans="1:22" s="119" customFormat="1" ht="75.75" customHeight="1" hidden="1">
      <c r="A1667" s="236"/>
      <c r="B1667" s="236"/>
      <c r="C1667" s="236"/>
      <c r="D1667" s="238"/>
      <c r="E1667" s="238"/>
      <c r="F1667" s="238"/>
      <c r="G1667" s="238"/>
      <c r="H1667" s="236"/>
      <c r="I1667" s="236"/>
      <c r="J1667" s="236"/>
      <c r="K1667" s="236"/>
      <c r="L1667" s="236"/>
      <c r="M1667" s="236"/>
      <c r="N1667" s="237"/>
      <c r="O1667" s="237"/>
      <c r="P1667" s="237"/>
      <c r="Q1667" s="237"/>
      <c r="R1667" s="237"/>
      <c r="S1667" s="118"/>
      <c r="T1667" s="118"/>
      <c r="U1667" s="118"/>
      <c r="V1667" s="118"/>
    </row>
    <row r="1668" spans="1:22" s="119" customFormat="1" ht="75.75" customHeight="1" hidden="1">
      <c r="A1668" s="236" t="s">
        <v>1490</v>
      </c>
      <c r="B1668" s="236"/>
      <c r="C1668" s="236"/>
      <c r="D1668" s="238">
        <v>25314691</v>
      </c>
      <c r="E1668" s="238"/>
      <c r="F1668" s="238"/>
      <c r="G1668" s="238"/>
      <c r="H1668" s="236" t="s">
        <v>386</v>
      </c>
      <c r="I1668" s="236"/>
      <c r="J1668" s="236"/>
      <c r="K1668" s="236" t="s">
        <v>386</v>
      </c>
      <c r="L1668" s="236"/>
      <c r="M1668" s="236"/>
      <c r="N1668" s="237" t="s">
        <v>1159</v>
      </c>
      <c r="O1668" s="237"/>
      <c r="P1668" s="237"/>
      <c r="Q1668" s="237"/>
      <c r="R1668" s="237"/>
      <c r="S1668" s="118"/>
      <c r="T1668" s="118"/>
      <c r="U1668" s="118"/>
      <c r="V1668" s="118"/>
    </row>
    <row r="1669" spans="1:22" s="119" customFormat="1" ht="75.75" customHeight="1" hidden="1">
      <c r="A1669" s="236"/>
      <c r="B1669" s="236"/>
      <c r="C1669" s="236"/>
      <c r="D1669" s="238"/>
      <c r="E1669" s="238"/>
      <c r="F1669" s="238"/>
      <c r="G1669" s="238"/>
      <c r="H1669" s="236"/>
      <c r="I1669" s="236"/>
      <c r="J1669" s="236"/>
      <c r="K1669" s="236"/>
      <c r="L1669" s="236"/>
      <c r="M1669" s="236"/>
      <c r="N1669" s="237"/>
      <c r="O1669" s="237"/>
      <c r="P1669" s="237"/>
      <c r="Q1669" s="237"/>
      <c r="R1669" s="237"/>
      <c r="S1669" s="118"/>
      <c r="T1669" s="118"/>
      <c r="U1669" s="118"/>
      <c r="V1669" s="118"/>
    </row>
    <row r="1670" spans="1:22" s="119" customFormat="1" ht="75.75" customHeight="1" hidden="1">
      <c r="A1670" s="236"/>
      <c r="B1670" s="236"/>
      <c r="C1670" s="236"/>
      <c r="D1670" s="238"/>
      <c r="E1670" s="238"/>
      <c r="F1670" s="238"/>
      <c r="G1670" s="238"/>
      <c r="H1670" s="236"/>
      <c r="I1670" s="236"/>
      <c r="J1670" s="236"/>
      <c r="K1670" s="236"/>
      <c r="L1670" s="236"/>
      <c r="M1670" s="236"/>
      <c r="N1670" s="237"/>
      <c r="O1670" s="237"/>
      <c r="P1670" s="237"/>
      <c r="Q1670" s="237"/>
      <c r="R1670" s="237"/>
      <c r="S1670" s="118"/>
      <c r="T1670" s="118"/>
      <c r="U1670" s="118"/>
      <c r="V1670" s="118"/>
    </row>
    <row r="1671" spans="1:22" s="119" customFormat="1" ht="75.75" customHeight="1" hidden="1">
      <c r="A1671" s="236"/>
      <c r="B1671" s="236"/>
      <c r="C1671" s="236"/>
      <c r="D1671" s="238"/>
      <c r="E1671" s="238"/>
      <c r="F1671" s="238"/>
      <c r="G1671" s="238"/>
      <c r="H1671" s="236"/>
      <c r="I1671" s="236"/>
      <c r="J1671" s="236"/>
      <c r="K1671" s="236"/>
      <c r="L1671" s="236"/>
      <c r="M1671" s="236"/>
      <c r="N1671" s="237"/>
      <c r="O1671" s="237"/>
      <c r="P1671" s="237"/>
      <c r="Q1671" s="237"/>
      <c r="R1671" s="237"/>
      <c r="S1671" s="118"/>
      <c r="T1671" s="118"/>
      <c r="U1671" s="118"/>
      <c r="V1671" s="118"/>
    </row>
    <row r="1672" spans="1:22" s="119" customFormat="1" ht="75.75" customHeight="1" hidden="1">
      <c r="A1672" s="236" t="s">
        <v>1491</v>
      </c>
      <c r="B1672" s="236"/>
      <c r="C1672" s="236"/>
      <c r="D1672" s="238">
        <v>25314923</v>
      </c>
      <c r="E1672" s="238"/>
      <c r="F1672" s="238"/>
      <c r="G1672" s="238"/>
      <c r="H1672" s="236" t="s">
        <v>387</v>
      </c>
      <c r="I1672" s="236"/>
      <c r="J1672" s="236"/>
      <c r="K1672" s="236" t="s">
        <v>387</v>
      </c>
      <c r="L1672" s="236"/>
      <c r="M1672" s="236"/>
      <c r="N1672" s="237" t="s">
        <v>1159</v>
      </c>
      <c r="O1672" s="237"/>
      <c r="P1672" s="237"/>
      <c r="Q1672" s="237"/>
      <c r="R1672" s="237"/>
      <c r="S1672" s="118"/>
      <c r="T1672" s="118"/>
      <c r="U1672" s="118"/>
      <c r="V1672" s="118"/>
    </row>
    <row r="1673" spans="1:22" s="119" customFormat="1" ht="75.75" customHeight="1" hidden="1">
      <c r="A1673" s="236"/>
      <c r="B1673" s="236"/>
      <c r="C1673" s="236"/>
      <c r="D1673" s="238"/>
      <c r="E1673" s="238"/>
      <c r="F1673" s="238"/>
      <c r="G1673" s="238"/>
      <c r="H1673" s="236"/>
      <c r="I1673" s="236"/>
      <c r="J1673" s="236"/>
      <c r="K1673" s="236"/>
      <c r="L1673" s="236"/>
      <c r="M1673" s="236"/>
      <c r="N1673" s="237"/>
      <c r="O1673" s="237"/>
      <c r="P1673" s="237"/>
      <c r="Q1673" s="237"/>
      <c r="R1673" s="237"/>
      <c r="S1673" s="118"/>
      <c r="T1673" s="118"/>
      <c r="U1673" s="118"/>
      <c r="V1673" s="118"/>
    </row>
    <row r="1674" spans="1:22" s="119" customFormat="1" ht="75.75" customHeight="1" hidden="1">
      <c r="A1674" s="236"/>
      <c r="B1674" s="236"/>
      <c r="C1674" s="236"/>
      <c r="D1674" s="238"/>
      <c r="E1674" s="238"/>
      <c r="F1674" s="238"/>
      <c r="G1674" s="238"/>
      <c r="H1674" s="236"/>
      <c r="I1674" s="236"/>
      <c r="J1674" s="236"/>
      <c r="K1674" s="236"/>
      <c r="L1674" s="236"/>
      <c r="M1674" s="236"/>
      <c r="N1674" s="237"/>
      <c r="O1674" s="237"/>
      <c r="P1674" s="237"/>
      <c r="Q1674" s="237"/>
      <c r="R1674" s="237"/>
      <c r="S1674" s="118"/>
      <c r="T1674" s="118"/>
      <c r="U1674" s="118"/>
      <c r="V1674" s="118"/>
    </row>
    <row r="1675" spans="1:22" s="119" customFormat="1" ht="75.75" customHeight="1" hidden="1">
      <c r="A1675" s="236"/>
      <c r="B1675" s="236"/>
      <c r="C1675" s="236"/>
      <c r="D1675" s="238"/>
      <c r="E1675" s="238"/>
      <c r="F1675" s="238"/>
      <c r="G1675" s="238"/>
      <c r="H1675" s="236"/>
      <c r="I1675" s="236"/>
      <c r="J1675" s="236"/>
      <c r="K1675" s="236"/>
      <c r="L1675" s="236"/>
      <c r="M1675" s="236"/>
      <c r="N1675" s="237"/>
      <c r="O1675" s="237"/>
      <c r="P1675" s="237"/>
      <c r="Q1675" s="237"/>
      <c r="R1675" s="237"/>
      <c r="S1675" s="118"/>
      <c r="T1675" s="118"/>
      <c r="U1675" s="118"/>
      <c r="V1675" s="118"/>
    </row>
    <row r="1676" spans="1:22" s="119" customFormat="1" ht="75.75" customHeight="1" hidden="1">
      <c r="A1676" s="236" t="s">
        <v>1492</v>
      </c>
      <c r="B1676" s="236"/>
      <c r="C1676" s="236"/>
      <c r="D1676" s="238">
        <v>26452478</v>
      </c>
      <c r="E1676" s="238"/>
      <c r="F1676" s="238"/>
      <c r="G1676" s="238"/>
      <c r="H1676" s="236" t="s">
        <v>388</v>
      </c>
      <c r="I1676" s="236"/>
      <c r="J1676" s="236"/>
      <c r="K1676" s="236" t="s">
        <v>388</v>
      </c>
      <c r="L1676" s="236"/>
      <c r="M1676" s="236"/>
      <c r="N1676" s="237" t="s">
        <v>1159</v>
      </c>
      <c r="O1676" s="237"/>
      <c r="P1676" s="237"/>
      <c r="Q1676" s="237"/>
      <c r="R1676" s="237"/>
      <c r="S1676" s="118"/>
      <c r="T1676" s="118"/>
      <c r="U1676" s="118"/>
      <c r="V1676" s="118"/>
    </row>
    <row r="1677" spans="1:22" s="119" customFormat="1" ht="75.75" customHeight="1" hidden="1">
      <c r="A1677" s="236"/>
      <c r="B1677" s="236"/>
      <c r="C1677" s="236"/>
      <c r="D1677" s="238"/>
      <c r="E1677" s="238"/>
      <c r="F1677" s="238"/>
      <c r="G1677" s="238"/>
      <c r="H1677" s="236"/>
      <c r="I1677" s="236"/>
      <c r="J1677" s="236"/>
      <c r="K1677" s="236"/>
      <c r="L1677" s="236"/>
      <c r="M1677" s="236"/>
      <c r="N1677" s="237"/>
      <c r="O1677" s="237"/>
      <c r="P1677" s="237"/>
      <c r="Q1677" s="237"/>
      <c r="R1677" s="237"/>
      <c r="S1677" s="118"/>
      <c r="T1677" s="118"/>
      <c r="U1677" s="118"/>
      <c r="V1677" s="118"/>
    </row>
    <row r="1678" spans="1:22" s="119" customFormat="1" ht="75.75" customHeight="1" hidden="1">
      <c r="A1678" s="236"/>
      <c r="B1678" s="236"/>
      <c r="C1678" s="236"/>
      <c r="D1678" s="238"/>
      <c r="E1678" s="238"/>
      <c r="F1678" s="238"/>
      <c r="G1678" s="238"/>
      <c r="H1678" s="236"/>
      <c r="I1678" s="236"/>
      <c r="J1678" s="236"/>
      <c r="K1678" s="236"/>
      <c r="L1678" s="236"/>
      <c r="M1678" s="236"/>
      <c r="N1678" s="237"/>
      <c r="O1678" s="237"/>
      <c r="P1678" s="237"/>
      <c r="Q1678" s="237"/>
      <c r="R1678" s="237"/>
      <c r="S1678" s="118"/>
      <c r="T1678" s="118"/>
      <c r="U1678" s="118"/>
      <c r="V1678" s="118"/>
    </row>
    <row r="1679" spans="1:22" s="119" customFormat="1" ht="75.75" customHeight="1" hidden="1">
      <c r="A1679" s="236"/>
      <c r="B1679" s="236"/>
      <c r="C1679" s="236"/>
      <c r="D1679" s="238"/>
      <c r="E1679" s="238"/>
      <c r="F1679" s="238"/>
      <c r="G1679" s="238"/>
      <c r="H1679" s="236"/>
      <c r="I1679" s="236"/>
      <c r="J1679" s="236"/>
      <c r="K1679" s="236"/>
      <c r="L1679" s="236"/>
      <c r="M1679" s="236"/>
      <c r="N1679" s="237"/>
      <c r="O1679" s="237"/>
      <c r="P1679" s="237"/>
      <c r="Q1679" s="237"/>
      <c r="R1679" s="237"/>
      <c r="S1679" s="118"/>
      <c r="T1679" s="118"/>
      <c r="U1679" s="118"/>
      <c r="V1679" s="118"/>
    </row>
    <row r="1680" spans="1:22" s="119" customFormat="1" ht="75.75" customHeight="1" hidden="1">
      <c r="A1680" s="236" t="s">
        <v>1493</v>
      </c>
      <c r="B1680" s="236"/>
      <c r="C1680" s="236"/>
      <c r="D1680" s="238">
        <v>25317703</v>
      </c>
      <c r="E1680" s="238"/>
      <c r="F1680" s="238"/>
      <c r="G1680" s="238"/>
      <c r="H1680" s="236" t="s">
        <v>389</v>
      </c>
      <c r="I1680" s="236"/>
      <c r="J1680" s="236"/>
      <c r="K1680" s="236" t="s">
        <v>389</v>
      </c>
      <c r="L1680" s="236"/>
      <c r="M1680" s="236"/>
      <c r="N1680" s="237" t="s">
        <v>1159</v>
      </c>
      <c r="O1680" s="237"/>
      <c r="P1680" s="237"/>
      <c r="Q1680" s="237"/>
      <c r="R1680" s="237"/>
      <c r="S1680" s="118"/>
      <c r="T1680" s="118"/>
      <c r="U1680" s="118"/>
      <c r="V1680" s="118"/>
    </row>
    <row r="1681" spans="1:22" s="119" customFormat="1" ht="75.75" customHeight="1" hidden="1">
      <c r="A1681" s="236"/>
      <c r="B1681" s="236"/>
      <c r="C1681" s="236"/>
      <c r="D1681" s="238"/>
      <c r="E1681" s="238"/>
      <c r="F1681" s="238"/>
      <c r="G1681" s="238"/>
      <c r="H1681" s="236"/>
      <c r="I1681" s="236"/>
      <c r="J1681" s="236"/>
      <c r="K1681" s="236"/>
      <c r="L1681" s="236"/>
      <c r="M1681" s="236"/>
      <c r="N1681" s="237"/>
      <c r="O1681" s="237"/>
      <c r="P1681" s="237"/>
      <c r="Q1681" s="237"/>
      <c r="R1681" s="237"/>
      <c r="S1681" s="118"/>
      <c r="T1681" s="118"/>
      <c r="U1681" s="118"/>
      <c r="V1681" s="118"/>
    </row>
    <row r="1682" spans="1:22" s="119" customFormat="1" ht="75.75" customHeight="1" hidden="1">
      <c r="A1682" s="236"/>
      <c r="B1682" s="236"/>
      <c r="C1682" s="236"/>
      <c r="D1682" s="238"/>
      <c r="E1682" s="238"/>
      <c r="F1682" s="238"/>
      <c r="G1682" s="238"/>
      <c r="H1682" s="236"/>
      <c r="I1682" s="236"/>
      <c r="J1682" s="236"/>
      <c r="K1682" s="236"/>
      <c r="L1682" s="236"/>
      <c r="M1682" s="236"/>
      <c r="N1682" s="237"/>
      <c r="O1682" s="237"/>
      <c r="P1682" s="237"/>
      <c r="Q1682" s="237"/>
      <c r="R1682" s="237"/>
      <c r="S1682" s="118"/>
      <c r="T1682" s="118"/>
      <c r="U1682" s="118"/>
      <c r="V1682" s="118"/>
    </row>
    <row r="1683" spans="1:22" s="119" customFormat="1" ht="75.75" customHeight="1" hidden="1">
      <c r="A1683" s="236"/>
      <c r="B1683" s="236"/>
      <c r="C1683" s="236"/>
      <c r="D1683" s="238"/>
      <c r="E1683" s="238"/>
      <c r="F1683" s="238"/>
      <c r="G1683" s="238"/>
      <c r="H1683" s="236"/>
      <c r="I1683" s="236"/>
      <c r="J1683" s="236"/>
      <c r="K1683" s="236"/>
      <c r="L1683" s="236"/>
      <c r="M1683" s="236"/>
      <c r="N1683" s="237"/>
      <c r="O1683" s="237"/>
      <c r="P1683" s="237"/>
      <c r="Q1683" s="237"/>
      <c r="R1683" s="237"/>
      <c r="S1683" s="118"/>
      <c r="T1683" s="118"/>
      <c r="U1683" s="118"/>
      <c r="V1683" s="118"/>
    </row>
    <row r="1684" spans="1:22" s="119" customFormat="1" ht="75.75" customHeight="1" hidden="1">
      <c r="A1684" s="236" t="s">
        <v>1494</v>
      </c>
      <c r="B1684" s="236"/>
      <c r="C1684" s="236"/>
      <c r="D1684" s="238">
        <v>26063185</v>
      </c>
      <c r="E1684" s="238"/>
      <c r="F1684" s="238"/>
      <c r="G1684" s="238"/>
      <c r="H1684" s="236" t="s">
        <v>390</v>
      </c>
      <c r="I1684" s="236"/>
      <c r="J1684" s="236"/>
      <c r="K1684" s="236" t="s">
        <v>390</v>
      </c>
      <c r="L1684" s="236"/>
      <c r="M1684" s="236"/>
      <c r="N1684" s="237" t="s">
        <v>1159</v>
      </c>
      <c r="O1684" s="237"/>
      <c r="P1684" s="237"/>
      <c r="Q1684" s="237"/>
      <c r="R1684" s="237"/>
      <c r="S1684" s="118"/>
      <c r="T1684" s="118"/>
      <c r="U1684" s="118"/>
      <c r="V1684" s="118"/>
    </row>
    <row r="1685" spans="1:22" s="119" customFormat="1" ht="75.75" customHeight="1" hidden="1">
      <c r="A1685" s="236"/>
      <c r="B1685" s="236"/>
      <c r="C1685" s="236"/>
      <c r="D1685" s="238"/>
      <c r="E1685" s="238"/>
      <c r="F1685" s="238"/>
      <c r="G1685" s="238"/>
      <c r="H1685" s="236"/>
      <c r="I1685" s="236"/>
      <c r="J1685" s="236"/>
      <c r="K1685" s="236"/>
      <c r="L1685" s="236"/>
      <c r="M1685" s="236"/>
      <c r="N1685" s="237"/>
      <c r="O1685" s="237"/>
      <c r="P1685" s="237"/>
      <c r="Q1685" s="237"/>
      <c r="R1685" s="237"/>
      <c r="S1685" s="118"/>
      <c r="T1685" s="118"/>
      <c r="U1685" s="118"/>
      <c r="V1685" s="118"/>
    </row>
    <row r="1686" spans="1:22" s="119" customFormat="1" ht="75.75" customHeight="1" hidden="1">
      <c r="A1686" s="236"/>
      <c r="B1686" s="236"/>
      <c r="C1686" s="236"/>
      <c r="D1686" s="238"/>
      <c r="E1686" s="238"/>
      <c r="F1686" s="238"/>
      <c r="G1686" s="238"/>
      <c r="H1686" s="236"/>
      <c r="I1686" s="236"/>
      <c r="J1686" s="236"/>
      <c r="K1686" s="236"/>
      <c r="L1686" s="236"/>
      <c r="M1686" s="236"/>
      <c r="N1686" s="237"/>
      <c r="O1686" s="237"/>
      <c r="P1686" s="237"/>
      <c r="Q1686" s="237"/>
      <c r="R1686" s="237"/>
      <c r="S1686" s="118"/>
      <c r="T1686" s="118"/>
      <c r="U1686" s="118"/>
      <c r="V1686" s="118"/>
    </row>
    <row r="1687" spans="1:22" s="119" customFormat="1" ht="75.75" customHeight="1" hidden="1">
      <c r="A1687" s="236" t="s">
        <v>1495</v>
      </c>
      <c r="B1687" s="236"/>
      <c r="C1687" s="236"/>
      <c r="D1687" s="238">
        <v>32863794</v>
      </c>
      <c r="E1687" s="238"/>
      <c r="F1687" s="238"/>
      <c r="G1687" s="238"/>
      <c r="H1687" s="236" t="s">
        <v>391</v>
      </c>
      <c r="I1687" s="236"/>
      <c r="J1687" s="236"/>
      <c r="K1687" s="236" t="s">
        <v>391</v>
      </c>
      <c r="L1687" s="236"/>
      <c r="M1687" s="236"/>
      <c r="N1687" s="237" t="s">
        <v>1159</v>
      </c>
      <c r="O1687" s="237"/>
      <c r="P1687" s="237"/>
      <c r="Q1687" s="237"/>
      <c r="R1687" s="237"/>
      <c r="S1687" s="118"/>
      <c r="T1687" s="118"/>
      <c r="U1687" s="118"/>
      <c r="V1687" s="118"/>
    </row>
    <row r="1688" spans="1:22" s="119" customFormat="1" ht="75.75" customHeight="1" hidden="1">
      <c r="A1688" s="236"/>
      <c r="B1688" s="236"/>
      <c r="C1688" s="236"/>
      <c r="D1688" s="238"/>
      <c r="E1688" s="238"/>
      <c r="F1688" s="238"/>
      <c r="G1688" s="238"/>
      <c r="H1688" s="236"/>
      <c r="I1688" s="236"/>
      <c r="J1688" s="236"/>
      <c r="K1688" s="236"/>
      <c r="L1688" s="236"/>
      <c r="M1688" s="236"/>
      <c r="N1688" s="237"/>
      <c r="O1688" s="237"/>
      <c r="P1688" s="237"/>
      <c r="Q1688" s="237"/>
      <c r="R1688" s="237"/>
      <c r="S1688" s="118"/>
      <c r="T1688" s="118"/>
      <c r="U1688" s="118"/>
      <c r="V1688" s="118"/>
    </row>
    <row r="1689" spans="1:22" s="119" customFormat="1" ht="75.75" customHeight="1" hidden="1">
      <c r="A1689" s="236"/>
      <c r="B1689" s="236"/>
      <c r="C1689" s="236"/>
      <c r="D1689" s="238"/>
      <c r="E1689" s="238"/>
      <c r="F1689" s="238"/>
      <c r="G1689" s="238"/>
      <c r="H1689" s="236"/>
      <c r="I1689" s="236"/>
      <c r="J1689" s="236"/>
      <c r="K1689" s="236"/>
      <c r="L1689" s="236"/>
      <c r="M1689" s="236"/>
      <c r="N1689" s="237"/>
      <c r="O1689" s="237"/>
      <c r="P1689" s="237"/>
      <c r="Q1689" s="237"/>
      <c r="R1689" s="237"/>
      <c r="S1689" s="118"/>
      <c r="T1689" s="118"/>
      <c r="U1689" s="118"/>
      <c r="V1689" s="118"/>
    </row>
    <row r="1690" spans="1:22" s="119" customFormat="1" ht="75.75" customHeight="1" hidden="1">
      <c r="A1690" s="236"/>
      <c r="B1690" s="236"/>
      <c r="C1690" s="236"/>
      <c r="D1690" s="238"/>
      <c r="E1690" s="238"/>
      <c r="F1690" s="238"/>
      <c r="G1690" s="238"/>
      <c r="H1690" s="236"/>
      <c r="I1690" s="236"/>
      <c r="J1690" s="236"/>
      <c r="K1690" s="236"/>
      <c r="L1690" s="236"/>
      <c r="M1690" s="236"/>
      <c r="N1690" s="237"/>
      <c r="O1690" s="237"/>
      <c r="P1690" s="237"/>
      <c r="Q1690" s="237"/>
      <c r="R1690" s="237"/>
      <c r="S1690" s="118"/>
      <c r="T1690" s="118"/>
      <c r="U1690" s="118"/>
      <c r="V1690" s="118"/>
    </row>
    <row r="1691" spans="1:22" s="119" customFormat="1" ht="75.75" customHeight="1" hidden="1">
      <c r="A1691" s="236"/>
      <c r="B1691" s="236"/>
      <c r="C1691" s="236"/>
      <c r="D1691" s="238"/>
      <c r="E1691" s="238"/>
      <c r="F1691" s="238"/>
      <c r="G1691" s="238"/>
      <c r="H1691" s="236"/>
      <c r="I1691" s="236"/>
      <c r="J1691" s="236"/>
      <c r="K1691" s="236"/>
      <c r="L1691" s="236"/>
      <c r="M1691" s="236"/>
      <c r="N1691" s="237"/>
      <c r="O1691" s="237"/>
      <c r="P1691" s="237"/>
      <c r="Q1691" s="237"/>
      <c r="R1691" s="237"/>
      <c r="S1691" s="118"/>
      <c r="T1691" s="118"/>
      <c r="U1691" s="118"/>
      <c r="V1691" s="118"/>
    </row>
    <row r="1692" spans="1:22" s="119" customFormat="1" ht="75.75" customHeight="1" hidden="1">
      <c r="A1692" s="236" t="s">
        <v>1496</v>
      </c>
      <c r="B1692" s="236"/>
      <c r="C1692" s="236"/>
      <c r="D1692" s="238">
        <v>33167582</v>
      </c>
      <c r="E1692" s="238"/>
      <c r="F1692" s="238"/>
      <c r="G1692" s="238"/>
      <c r="H1692" s="236" t="s">
        <v>392</v>
      </c>
      <c r="I1692" s="236"/>
      <c r="J1692" s="236"/>
      <c r="K1692" s="236" t="s">
        <v>392</v>
      </c>
      <c r="L1692" s="236"/>
      <c r="M1692" s="236"/>
      <c r="N1692" s="237" t="s">
        <v>1159</v>
      </c>
      <c r="O1692" s="237"/>
      <c r="P1692" s="237"/>
      <c r="Q1692" s="237"/>
      <c r="R1692" s="237"/>
      <c r="S1692" s="118"/>
      <c r="T1692" s="118"/>
      <c r="U1692" s="118"/>
      <c r="V1692" s="118"/>
    </row>
    <row r="1693" spans="1:22" s="119" customFormat="1" ht="75.75" customHeight="1" hidden="1">
      <c r="A1693" s="236"/>
      <c r="B1693" s="236"/>
      <c r="C1693" s="236"/>
      <c r="D1693" s="238"/>
      <c r="E1693" s="238"/>
      <c r="F1693" s="238"/>
      <c r="G1693" s="238"/>
      <c r="H1693" s="236"/>
      <c r="I1693" s="236"/>
      <c r="J1693" s="236"/>
      <c r="K1693" s="236"/>
      <c r="L1693" s="236"/>
      <c r="M1693" s="236"/>
      <c r="N1693" s="237"/>
      <c r="O1693" s="237"/>
      <c r="P1693" s="237"/>
      <c r="Q1693" s="237"/>
      <c r="R1693" s="237"/>
      <c r="S1693" s="118"/>
      <c r="T1693" s="118"/>
      <c r="U1693" s="118"/>
      <c r="V1693" s="118"/>
    </row>
    <row r="1694" spans="1:22" s="119" customFormat="1" ht="75.75" customHeight="1" hidden="1">
      <c r="A1694" s="236"/>
      <c r="B1694" s="236"/>
      <c r="C1694" s="236"/>
      <c r="D1694" s="238"/>
      <c r="E1694" s="238"/>
      <c r="F1694" s="238"/>
      <c r="G1694" s="238"/>
      <c r="H1694" s="236"/>
      <c r="I1694" s="236"/>
      <c r="J1694" s="236"/>
      <c r="K1694" s="236"/>
      <c r="L1694" s="236"/>
      <c r="M1694" s="236"/>
      <c r="N1694" s="237"/>
      <c r="O1694" s="237"/>
      <c r="P1694" s="237"/>
      <c r="Q1694" s="237"/>
      <c r="R1694" s="237"/>
      <c r="S1694" s="118"/>
      <c r="T1694" s="118"/>
      <c r="U1694" s="118"/>
      <c r="V1694" s="118"/>
    </row>
    <row r="1695" spans="1:22" s="119" customFormat="1" ht="75.75" customHeight="1" hidden="1">
      <c r="A1695" s="236"/>
      <c r="B1695" s="236"/>
      <c r="C1695" s="236"/>
      <c r="D1695" s="238"/>
      <c r="E1695" s="238"/>
      <c r="F1695" s="238"/>
      <c r="G1695" s="238"/>
      <c r="H1695" s="236"/>
      <c r="I1695" s="236"/>
      <c r="J1695" s="236"/>
      <c r="K1695" s="236"/>
      <c r="L1695" s="236"/>
      <c r="M1695" s="236"/>
      <c r="N1695" s="237"/>
      <c r="O1695" s="237"/>
      <c r="P1695" s="237"/>
      <c r="Q1695" s="237"/>
      <c r="R1695" s="237"/>
      <c r="S1695" s="118"/>
      <c r="T1695" s="118"/>
      <c r="U1695" s="118"/>
      <c r="V1695" s="118"/>
    </row>
    <row r="1696" spans="1:22" s="119" customFormat="1" ht="75.75" customHeight="1">
      <c r="A1696" s="236" t="s">
        <v>1497</v>
      </c>
      <c r="B1696" s="236"/>
      <c r="C1696" s="236"/>
      <c r="D1696" s="238">
        <v>33467074</v>
      </c>
      <c r="E1696" s="238"/>
      <c r="F1696" s="238"/>
      <c r="G1696" s="238"/>
      <c r="H1696" s="236" t="s">
        <v>393</v>
      </c>
      <c r="I1696" s="236"/>
      <c r="J1696" s="236"/>
      <c r="K1696" s="236" t="s">
        <v>393</v>
      </c>
      <c r="L1696" s="236"/>
      <c r="M1696" s="236"/>
      <c r="N1696" s="237" t="s">
        <v>1159</v>
      </c>
      <c r="O1696" s="237"/>
      <c r="P1696" s="237"/>
      <c r="Q1696" s="237"/>
      <c r="R1696" s="237"/>
      <c r="S1696" s="118"/>
      <c r="T1696" s="118"/>
      <c r="U1696" s="118"/>
      <c r="V1696" s="118"/>
    </row>
    <row r="1697" spans="1:22" s="119" customFormat="1" ht="45.75" customHeight="1">
      <c r="A1697" s="236"/>
      <c r="B1697" s="236"/>
      <c r="C1697" s="236"/>
      <c r="D1697" s="238"/>
      <c r="E1697" s="238"/>
      <c r="F1697" s="238"/>
      <c r="G1697" s="238"/>
      <c r="H1697" s="236"/>
      <c r="I1697" s="236"/>
      <c r="J1697" s="236"/>
      <c r="K1697" s="236"/>
      <c r="L1697" s="236"/>
      <c r="M1697" s="236"/>
      <c r="N1697" s="237"/>
      <c r="O1697" s="237"/>
      <c r="P1697" s="237"/>
      <c r="Q1697" s="237"/>
      <c r="R1697" s="237"/>
      <c r="S1697" s="118"/>
      <c r="T1697" s="118"/>
      <c r="U1697" s="118"/>
      <c r="V1697" s="118"/>
    </row>
    <row r="1698" spans="1:22" s="119" customFormat="1" ht="28.5">
      <c r="A1698" s="250" t="s">
        <v>1025</v>
      </c>
      <c r="B1698" s="250"/>
      <c r="C1698" s="250"/>
      <c r="D1698" s="238">
        <v>23638633</v>
      </c>
      <c r="E1698" s="238"/>
      <c r="F1698" s="238"/>
      <c r="G1698" s="238"/>
      <c r="H1698" s="236" t="s">
        <v>394</v>
      </c>
      <c r="I1698" s="236"/>
      <c r="J1698" s="236"/>
      <c r="K1698" s="236" t="s">
        <v>394</v>
      </c>
      <c r="L1698" s="236"/>
      <c r="M1698" s="236"/>
      <c r="N1698" s="237" t="s">
        <v>395</v>
      </c>
      <c r="O1698" s="237"/>
      <c r="P1698" s="237"/>
      <c r="Q1698" s="237"/>
      <c r="R1698" s="237"/>
      <c r="S1698" s="118"/>
      <c r="T1698" s="118"/>
      <c r="U1698" s="118"/>
      <c r="V1698" s="118"/>
    </row>
    <row r="1699" spans="1:22" s="119" customFormat="1" ht="28.5">
      <c r="A1699" s="250"/>
      <c r="B1699" s="250"/>
      <c r="C1699" s="250"/>
      <c r="D1699" s="238"/>
      <c r="E1699" s="238"/>
      <c r="F1699" s="238"/>
      <c r="G1699" s="238"/>
      <c r="H1699" s="236"/>
      <c r="I1699" s="236"/>
      <c r="J1699" s="236"/>
      <c r="K1699" s="236"/>
      <c r="L1699" s="236"/>
      <c r="M1699" s="236"/>
      <c r="N1699" s="237"/>
      <c r="O1699" s="237"/>
      <c r="P1699" s="237"/>
      <c r="Q1699" s="237"/>
      <c r="R1699" s="237"/>
      <c r="S1699" s="118"/>
      <c r="T1699" s="118"/>
      <c r="U1699" s="118"/>
      <c r="V1699" s="118"/>
    </row>
    <row r="1700" spans="1:22" s="119" customFormat="1" ht="28.5">
      <c r="A1700" s="250"/>
      <c r="B1700" s="250"/>
      <c r="C1700" s="250"/>
      <c r="D1700" s="238"/>
      <c r="E1700" s="238"/>
      <c r="F1700" s="238"/>
      <c r="G1700" s="238"/>
      <c r="H1700" s="236"/>
      <c r="I1700" s="236"/>
      <c r="J1700" s="236"/>
      <c r="K1700" s="236"/>
      <c r="L1700" s="236"/>
      <c r="M1700" s="236"/>
      <c r="N1700" s="237"/>
      <c r="O1700" s="237"/>
      <c r="P1700" s="237"/>
      <c r="Q1700" s="237"/>
      <c r="R1700" s="237"/>
      <c r="S1700" s="118"/>
      <c r="T1700" s="118"/>
      <c r="U1700" s="118"/>
      <c r="V1700" s="118"/>
    </row>
    <row r="1701" spans="1:22" s="119" customFormat="1" ht="28.5">
      <c r="A1701" s="250"/>
      <c r="B1701" s="250"/>
      <c r="C1701" s="250"/>
      <c r="D1701" s="238"/>
      <c r="E1701" s="238"/>
      <c r="F1701" s="238"/>
      <c r="G1701" s="238"/>
      <c r="H1701" s="236"/>
      <c r="I1701" s="236"/>
      <c r="J1701" s="236"/>
      <c r="K1701" s="236"/>
      <c r="L1701" s="236"/>
      <c r="M1701" s="236"/>
      <c r="N1701" s="237"/>
      <c r="O1701" s="237"/>
      <c r="P1701" s="237"/>
      <c r="Q1701" s="237"/>
      <c r="R1701" s="237"/>
      <c r="S1701" s="118"/>
      <c r="T1701" s="118"/>
      <c r="U1701" s="118"/>
      <c r="V1701" s="118"/>
    </row>
    <row r="1702" spans="1:22" s="119" customFormat="1" ht="28.5">
      <c r="A1702" s="236" t="s">
        <v>1498</v>
      </c>
      <c r="B1702" s="236"/>
      <c r="C1702" s="236"/>
      <c r="D1702" s="238">
        <v>33246276</v>
      </c>
      <c r="E1702" s="238"/>
      <c r="F1702" s="238"/>
      <c r="G1702" s="238"/>
      <c r="H1702" s="236" t="s">
        <v>396</v>
      </c>
      <c r="I1702" s="236"/>
      <c r="J1702" s="236"/>
      <c r="K1702" s="236" t="s">
        <v>396</v>
      </c>
      <c r="L1702" s="236"/>
      <c r="M1702" s="236"/>
      <c r="N1702" s="237" t="s">
        <v>1159</v>
      </c>
      <c r="O1702" s="237"/>
      <c r="P1702" s="237"/>
      <c r="Q1702" s="237"/>
      <c r="R1702" s="237"/>
      <c r="S1702" s="118"/>
      <c r="T1702" s="118"/>
      <c r="U1702" s="118"/>
      <c r="V1702" s="118"/>
    </row>
    <row r="1703" spans="1:22" s="119" customFormat="1" ht="28.5">
      <c r="A1703" s="236"/>
      <c r="B1703" s="236"/>
      <c r="C1703" s="236"/>
      <c r="D1703" s="238"/>
      <c r="E1703" s="238"/>
      <c r="F1703" s="238"/>
      <c r="G1703" s="238"/>
      <c r="H1703" s="236"/>
      <c r="I1703" s="236"/>
      <c r="J1703" s="236"/>
      <c r="K1703" s="236"/>
      <c r="L1703" s="236"/>
      <c r="M1703" s="236"/>
      <c r="N1703" s="237"/>
      <c r="O1703" s="237"/>
      <c r="P1703" s="237"/>
      <c r="Q1703" s="237"/>
      <c r="R1703" s="237"/>
      <c r="S1703" s="118"/>
      <c r="T1703" s="118"/>
      <c r="U1703" s="118"/>
      <c r="V1703" s="118"/>
    </row>
    <row r="1704" spans="1:22" s="119" customFormat="1" ht="28.5">
      <c r="A1704" s="236"/>
      <c r="B1704" s="236"/>
      <c r="C1704" s="236"/>
      <c r="D1704" s="238"/>
      <c r="E1704" s="238"/>
      <c r="F1704" s="238"/>
      <c r="G1704" s="238"/>
      <c r="H1704" s="236"/>
      <c r="I1704" s="236"/>
      <c r="J1704" s="236"/>
      <c r="K1704" s="236"/>
      <c r="L1704" s="236"/>
      <c r="M1704" s="236"/>
      <c r="N1704" s="237"/>
      <c r="O1704" s="237"/>
      <c r="P1704" s="237"/>
      <c r="Q1704" s="237"/>
      <c r="R1704" s="237"/>
      <c r="S1704" s="118"/>
      <c r="T1704" s="118"/>
      <c r="U1704" s="118"/>
      <c r="V1704" s="118"/>
    </row>
    <row r="1705" spans="1:22" s="119" customFormat="1" ht="28.5">
      <c r="A1705" s="236"/>
      <c r="B1705" s="236"/>
      <c r="C1705" s="236"/>
      <c r="D1705" s="238"/>
      <c r="E1705" s="238"/>
      <c r="F1705" s="238"/>
      <c r="G1705" s="238"/>
      <c r="H1705" s="236"/>
      <c r="I1705" s="236"/>
      <c r="J1705" s="236"/>
      <c r="K1705" s="236"/>
      <c r="L1705" s="236"/>
      <c r="M1705" s="236"/>
      <c r="N1705" s="237"/>
      <c r="O1705" s="237"/>
      <c r="P1705" s="237"/>
      <c r="Q1705" s="237"/>
      <c r="R1705" s="237"/>
      <c r="S1705" s="118"/>
      <c r="T1705" s="118"/>
      <c r="U1705" s="118"/>
      <c r="V1705" s="118"/>
    </row>
    <row r="1706" spans="1:22" s="119" customFormat="1" ht="28.5">
      <c r="A1706" s="236"/>
      <c r="B1706" s="236"/>
      <c r="C1706" s="236"/>
      <c r="D1706" s="238"/>
      <c r="E1706" s="238"/>
      <c r="F1706" s="238"/>
      <c r="G1706" s="238"/>
      <c r="H1706" s="236"/>
      <c r="I1706" s="236"/>
      <c r="J1706" s="236"/>
      <c r="K1706" s="236"/>
      <c r="L1706" s="236"/>
      <c r="M1706" s="236"/>
      <c r="N1706" s="237"/>
      <c r="O1706" s="237"/>
      <c r="P1706" s="237"/>
      <c r="Q1706" s="237"/>
      <c r="R1706" s="237"/>
      <c r="S1706" s="118"/>
      <c r="T1706" s="118"/>
      <c r="U1706" s="118"/>
      <c r="V1706" s="118"/>
    </row>
    <row r="1707" spans="1:22" s="119" customFormat="1" ht="28.5">
      <c r="A1707" s="236" t="s">
        <v>1499</v>
      </c>
      <c r="B1707" s="236"/>
      <c r="C1707" s="236"/>
      <c r="D1707" s="238">
        <v>23633819</v>
      </c>
      <c r="E1707" s="238"/>
      <c r="F1707" s="238"/>
      <c r="G1707" s="238"/>
      <c r="H1707" s="236" t="s">
        <v>397</v>
      </c>
      <c r="I1707" s="236"/>
      <c r="J1707" s="236"/>
      <c r="K1707" s="236" t="s">
        <v>397</v>
      </c>
      <c r="L1707" s="236"/>
      <c r="M1707" s="236"/>
      <c r="N1707" s="237" t="s">
        <v>1159</v>
      </c>
      <c r="O1707" s="237"/>
      <c r="P1707" s="237"/>
      <c r="Q1707" s="237"/>
      <c r="R1707" s="237"/>
      <c r="S1707" s="118"/>
      <c r="T1707" s="118"/>
      <c r="U1707" s="118"/>
      <c r="V1707" s="118"/>
    </row>
    <row r="1708" spans="1:22" s="119" customFormat="1" ht="28.5">
      <c r="A1708" s="236"/>
      <c r="B1708" s="236"/>
      <c r="C1708" s="236"/>
      <c r="D1708" s="238"/>
      <c r="E1708" s="238"/>
      <c r="F1708" s="238"/>
      <c r="G1708" s="238"/>
      <c r="H1708" s="236"/>
      <c r="I1708" s="236"/>
      <c r="J1708" s="236"/>
      <c r="K1708" s="236"/>
      <c r="L1708" s="236"/>
      <c r="M1708" s="236"/>
      <c r="N1708" s="237"/>
      <c r="O1708" s="237"/>
      <c r="P1708" s="237"/>
      <c r="Q1708" s="237"/>
      <c r="R1708" s="237"/>
      <c r="S1708" s="118"/>
      <c r="T1708" s="118"/>
      <c r="U1708" s="118"/>
      <c r="V1708" s="118"/>
    </row>
    <row r="1709" spans="1:22" s="119" customFormat="1" ht="28.5">
      <c r="A1709" s="236"/>
      <c r="B1709" s="236"/>
      <c r="C1709" s="236"/>
      <c r="D1709" s="238"/>
      <c r="E1709" s="238"/>
      <c r="F1709" s="238"/>
      <c r="G1709" s="238"/>
      <c r="H1709" s="236"/>
      <c r="I1709" s="236"/>
      <c r="J1709" s="236"/>
      <c r="K1709" s="236"/>
      <c r="L1709" s="236"/>
      <c r="M1709" s="236"/>
      <c r="N1709" s="237"/>
      <c r="O1709" s="237"/>
      <c r="P1709" s="237"/>
      <c r="Q1709" s="237"/>
      <c r="R1709" s="237"/>
      <c r="S1709" s="118"/>
      <c r="T1709" s="118"/>
      <c r="U1709" s="118"/>
      <c r="V1709" s="118"/>
    </row>
    <row r="1710" spans="1:22" s="119" customFormat="1" ht="28.5">
      <c r="A1710" s="236"/>
      <c r="B1710" s="236"/>
      <c r="C1710" s="236"/>
      <c r="D1710" s="238"/>
      <c r="E1710" s="238"/>
      <c r="F1710" s="238"/>
      <c r="G1710" s="238"/>
      <c r="H1710" s="236"/>
      <c r="I1710" s="236"/>
      <c r="J1710" s="236"/>
      <c r="K1710" s="236"/>
      <c r="L1710" s="236"/>
      <c r="M1710" s="236"/>
      <c r="N1710" s="237"/>
      <c r="O1710" s="237"/>
      <c r="P1710" s="237"/>
      <c r="Q1710" s="237"/>
      <c r="R1710" s="237"/>
      <c r="S1710" s="118"/>
      <c r="T1710" s="118"/>
      <c r="U1710" s="118"/>
      <c r="V1710" s="118"/>
    </row>
    <row r="1711" spans="1:22" s="119" customFormat="1" ht="28.5">
      <c r="A1711" s="236"/>
      <c r="B1711" s="236"/>
      <c r="C1711" s="236"/>
      <c r="D1711" s="238"/>
      <c r="E1711" s="238"/>
      <c r="F1711" s="238"/>
      <c r="G1711" s="238"/>
      <c r="H1711" s="236"/>
      <c r="I1711" s="236"/>
      <c r="J1711" s="236"/>
      <c r="K1711" s="236"/>
      <c r="L1711" s="236"/>
      <c r="M1711" s="236"/>
      <c r="N1711" s="237"/>
      <c r="O1711" s="237"/>
      <c r="P1711" s="237"/>
      <c r="Q1711" s="237"/>
      <c r="R1711" s="237"/>
      <c r="S1711" s="118"/>
      <c r="T1711" s="118"/>
      <c r="U1711" s="118"/>
      <c r="V1711" s="118"/>
    </row>
    <row r="1712" spans="1:22" s="119" customFormat="1" ht="28.5">
      <c r="A1712" s="236" t="s">
        <v>1734</v>
      </c>
      <c r="B1712" s="236"/>
      <c r="C1712" s="236"/>
      <c r="D1712" s="238">
        <v>26440558</v>
      </c>
      <c r="E1712" s="238"/>
      <c r="F1712" s="238"/>
      <c r="G1712" s="238"/>
      <c r="H1712" s="236" t="s">
        <v>398</v>
      </c>
      <c r="I1712" s="236"/>
      <c r="J1712" s="236"/>
      <c r="K1712" s="236" t="s">
        <v>398</v>
      </c>
      <c r="L1712" s="236"/>
      <c r="M1712" s="236"/>
      <c r="N1712" s="237" t="s">
        <v>1159</v>
      </c>
      <c r="O1712" s="237"/>
      <c r="P1712" s="237"/>
      <c r="Q1712" s="237"/>
      <c r="R1712" s="237"/>
      <c r="S1712" s="118"/>
      <c r="T1712" s="118"/>
      <c r="U1712" s="118"/>
      <c r="V1712" s="118"/>
    </row>
    <row r="1713" spans="1:22" s="119" customFormat="1" ht="28.5">
      <c r="A1713" s="236"/>
      <c r="B1713" s="236"/>
      <c r="C1713" s="236"/>
      <c r="D1713" s="238"/>
      <c r="E1713" s="238"/>
      <c r="F1713" s="238"/>
      <c r="G1713" s="238"/>
      <c r="H1713" s="236"/>
      <c r="I1713" s="236"/>
      <c r="J1713" s="236"/>
      <c r="K1713" s="236"/>
      <c r="L1713" s="236"/>
      <c r="M1713" s="236"/>
      <c r="N1713" s="237"/>
      <c r="O1713" s="237"/>
      <c r="P1713" s="237"/>
      <c r="Q1713" s="237"/>
      <c r="R1713" s="237"/>
      <c r="S1713" s="118"/>
      <c r="T1713" s="118"/>
      <c r="U1713" s="118"/>
      <c r="V1713" s="118"/>
    </row>
    <row r="1714" spans="1:22" s="119" customFormat="1" ht="28.5">
      <c r="A1714" s="236"/>
      <c r="B1714" s="236"/>
      <c r="C1714" s="236"/>
      <c r="D1714" s="238"/>
      <c r="E1714" s="238"/>
      <c r="F1714" s="238"/>
      <c r="G1714" s="238"/>
      <c r="H1714" s="236"/>
      <c r="I1714" s="236"/>
      <c r="J1714" s="236"/>
      <c r="K1714" s="236"/>
      <c r="L1714" s="236"/>
      <c r="M1714" s="236"/>
      <c r="N1714" s="237"/>
      <c r="O1714" s="237"/>
      <c r="P1714" s="237"/>
      <c r="Q1714" s="237"/>
      <c r="R1714" s="237"/>
      <c r="S1714" s="118"/>
      <c r="T1714" s="118"/>
      <c r="U1714" s="118"/>
      <c r="V1714" s="118"/>
    </row>
    <row r="1715" spans="1:22" s="119" customFormat="1" ht="28.5">
      <c r="A1715" s="236"/>
      <c r="B1715" s="236"/>
      <c r="C1715" s="236"/>
      <c r="D1715" s="238"/>
      <c r="E1715" s="238"/>
      <c r="F1715" s="238"/>
      <c r="G1715" s="238"/>
      <c r="H1715" s="236"/>
      <c r="I1715" s="236"/>
      <c r="J1715" s="236"/>
      <c r="K1715" s="236"/>
      <c r="L1715" s="236"/>
      <c r="M1715" s="236"/>
      <c r="N1715" s="237"/>
      <c r="O1715" s="237"/>
      <c r="P1715" s="237"/>
      <c r="Q1715" s="237"/>
      <c r="R1715" s="237"/>
      <c r="S1715" s="118"/>
      <c r="T1715" s="118"/>
      <c r="U1715" s="118"/>
      <c r="V1715" s="118"/>
    </row>
    <row r="1716" spans="1:22" s="119" customFormat="1" ht="28.5">
      <c r="A1716" s="236" t="s">
        <v>1735</v>
      </c>
      <c r="B1716" s="236"/>
      <c r="C1716" s="236"/>
      <c r="D1716" s="238">
        <v>32807403</v>
      </c>
      <c r="E1716" s="238"/>
      <c r="F1716" s="238"/>
      <c r="G1716" s="238"/>
      <c r="H1716" s="236" t="s">
        <v>399</v>
      </c>
      <c r="I1716" s="236"/>
      <c r="J1716" s="236"/>
      <c r="K1716" s="236" t="s">
        <v>399</v>
      </c>
      <c r="L1716" s="236"/>
      <c r="M1716" s="236"/>
      <c r="N1716" s="237" t="s">
        <v>1159</v>
      </c>
      <c r="O1716" s="237"/>
      <c r="P1716" s="237"/>
      <c r="Q1716" s="237"/>
      <c r="R1716" s="237"/>
      <c r="S1716" s="118"/>
      <c r="T1716" s="118"/>
      <c r="U1716" s="118"/>
      <c r="V1716" s="118"/>
    </row>
    <row r="1717" spans="1:22" s="119" customFormat="1" ht="28.5">
      <c r="A1717" s="236"/>
      <c r="B1717" s="236"/>
      <c r="C1717" s="236"/>
      <c r="D1717" s="238"/>
      <c r="E1717" s="238"/>
      <c r="F1717" s="238"/>
      <c r="G1717" s="238"/>
      <c r="H1717" s="236"/>
      <c r="I1717" s="236"/>
      <c r="J1717" s="236"/>
      <c r="K1717" s="236"/>
      <c r="L1717" s="236"/>
      <c r="M1717" s="236"/>
      <c r="N1717" s="237"/>
      <c r="O1717" s="237"/>
      <c r="P1717" s="237"/>
      <c r="Q1717" s="237"/>
      <c r="R1717" s="237"/>
      <c r="S1717" s="118"/>
      <c r="T1717" s="118"/>
      <c r="U1717" s="118"/>
      <c r="V1717" s="118"/>
    </row>
    <row r="1718" spans="1:22" s="119" customFormat="1" ht="28.5">
      <c r="A1718" s="236"/>
      <c r="B1718" s="236"/>
      <c r="C1718" s="236"/>
      <c r="D1718" s="238"/>
      <c r="E1718" s="238"/>
      <c r="F1718" s="238"/>
      <c r="G1718" s="238"/>
      <c r="H1718" s="236"/>
      <c r="I1718" s="236"/>
      <c r="J1718" s="236"/>
      <c r="K1718" s="236"/>
      <c r="L1718" s="236"/>
      <c r="M1718" s="236"/>
      <c r="N1718" s="237"/>
      <c r="O1718" s="237"/>
      <c r="P1718" s="237"/>
      <c r="Q1718" s="237"/>
      <c r="R1718" s="237"/>
      <c r="S1718" s="118"/>
      <c r="T1718" s="118"/>
      <c r="U1718" s="118"/>
      <c r="V1718" s="118"/>
    </row>
    <row r="1719" spans="1:22" s="119" customFormat="1" ht="28.5">
      <c r="A1719" s="236"/>
      <c r="B1719" s="236"/>
      <c r="C1719" s="236"/>
      <c r="D1719" s="238"/>
      <c r="E1719" s="238"/>
      <c r="F1719" s="238"/>
      <c r="G1719" s="238"/>
      <c r="H1719" s="236"/>
      <c r="I1719" s="236"/>
      <c r="J1719" s="236"/>
      <c r="K1719" s="236"/>
      <c r="L1719" s="236"/>
      <c r="M1719" s="236"/>
      <c r="N1719" s="237"/>
      <c r="O1719" s="237"/>
      <c r="P1719" s="237"/>
      <c r="Q1719" s="237"/>
      <c r="R1719" s="237"/>
      <c r="S1719" s="118"/>
      <c r="T1719" s="118"/>
      <c r="U1719" s="118"/>
      <c r="V1719" s="118"/>
    </row>
    <row r="1720" spans="1:22" s="119" customFormat="1" ht="28.5">
      <c r="A1720" s="236"/>
      <c r="B1720" s="236"/>
      <c r="C1720" s="236"/>
      <c r="D1720" s="238"/>
      <c r="E1720" s="238"/>
      <c r="F1720" s="238"/>
      <c r="G1720" s="238"/>
      <c r="H1720" s="236"/>
      <c r="I1720" s="236"/>
      <c r="J1720" s="236"/>
      <c r="K1720" s="236"/>
      <c r="L1720" s="236"/>
      <c r="M1720" s="236"/>
      <c r="N1720" s="237"/>
      <c r="O1720" s="237"/>
      <c r="P1720" s="237"/>
      <c r="Q1720" s="237"/>
      <c r="R1720" s="237"/>
      <c r="S1720" s="118"/>
      <c r="T1720" s="118"/>
      <c r="U1720" s="118"/>
      <c r="V1720" s="118"/>
    </row>
    <row r="1721" spans="1:22" s="119" customFormat="1" ht="28.5">
      <c r="A1721" s="236" t="s">
        <v>1736</v>
      </c>
      <c r="B1721" s="236"/>
      <c r="C1721" s="236"/>
      <c r="D1721" s="238">
        <v>33326911</v>
      </c>
      <c r="E1721" s="238"/>
      <c r="F1721" s="238"/>
      <c r="G1721" s="238"/>
      <c r="H1721" s="236" t="s">
        <v>1737</v>
      </c>
      <c r="I1721" s="236"/>
      <c r="J1721" s="236"/>
      <c r="K1721" s="236" t="s">
        <v>1737</v>
      </c>
      <c r="L1721" s="236"/>
      <c r="M1721" s="236"/>
      <c r="N1721" s="237" t="s">
        <v>1159</v>
      </c>
      <c r="O1721" s="237"/>
      <c r="P1721" s="237"/>
      <c r="Q1721" s="237"/>
      <c r="R1721" s="237"/>
      <c r="S1721" s="118"/>
      <c r="T1721" s="118"/>
      <c r="U1721" s="118"/>
      <c r="V1721" s="118"/>
    </row>
    <row r="1722" spans="1:22" s="119" customFormat="1" ht="28.5">
      <c r="A1722" s="236"/>
      <c r="B1722" s="236"/>
      <c r="C1722" s="236"/>
      <c r="D1722" s="238"/>
      <c r="E1722" s="238"/>
      <c r="F1722" s="238"/>
      <c r="G1722" s="238"/>
      <c r="H1722" s="236"/>
      <c r="I1722" s="236"/>
      <c r="J1722" s="236"/>
      <c r="K1722" s="236"/>
      <c r="L1722" s="236"/>
      <c r="M1722" s="236"/>
      <c r="N1722" s="237"/>
      <c r="O1722" s="237"/>
      <c r="P1722" s="237"/>
      <c r="Q1722" s="237"/>
      <c r="R1722" s="237"/>
      <c r="S1722" s="118"/>
      <c r="T1722" s="118"/>
      <c r="U1722" s="118"/>
      <c r="V1722" s="118"/>
    </row>
    <row r="1723" spans="1:22" s="119" customFormat="1" ht="28.5">
      <c r="A1723" s="236"/>
      <c r="B1723" s="236"/>
      <c r="C1723" s="236"/>
      <c r="D1723" s="238"/>
      <c r="E1723" s="238"/>
      <c r="F1723" s="238"/>
      <c r="G1723" s="238"/>
      <c r="H1723" s="236"/>
      <c r="I1723" s="236"/>
      <c r="J1723" s="236"/>
      <c r="K1723" s="236"/>
      <c r="L1723" s="236"/>
      <c r="M1723" s="236"/>
      <c r="N1723" s="237"/>
      <c r="O1723" s="237"/>
      <c r="P1723" s="237"/>
      <c r="Q1723" s="237"/>
      <c r="R1723" s="237"/>
      <c r="S1723" s="118"/>
      <c r="T1723" s="118"/>
      <c r="U1723" s="118"/>
      <c r="V1723" s="118"/>
    </row>
    <row r="1724" spans="1:22" s="119" customFormat="1" ht="28.5">
      <c r="A1724" s="236"/>
      <c r="B1724" s="236"/>
      <c r="C1724" s="236"/>
      <c r="D1724" s="238"/>
      <c r="E1724" s="238"/>
      <c r="F1724" s="238"/>
      <c r="G1724" s="238"/>
      <c r="H1724" s="236"/>
      <c r="I1724" s="236"/>
      <c r="J1724" s="236"/>
      <c r="K1724" s="236"/>
      <c r="L1724" s="236"/>
      <c r="M1724" s="236"/>
      <c r="N1724" s="237"/>
      <c r="O1724" s="237"/>
      <c r="P1724" s="237"/>
      <c r="Q1724" s="237"/>
      <c r="R1724" s="237"/>
      <c r="S1724" s="118"/>
      <c r="T1724" s="118"/>
      <c r="U1724" s="118"/>
      <c r="V1724" s="118"/>
    </row>
    <row r="1725" spans="1:22" s="119" customFormat="1" ht="28.5">
      <c r="A1725" s="236" t="s">
        <v>1738</v>
      </c>
      <c r="B1725" s="236"/>
      <c r="C1725" s="236"/>
      <c r="D1725" s="238">
        <v>33095890</v>
      </c>
      <c r="E1725" s="238"/>
      <c r="F1725" s="238"/>
      <c r="G1725" s="238"/>
      <c r="H1725" s="236" t="s">
        <v>1739</v>
      </c>
      <c r="I1725" s="236"/>
      <c r="J1725" s="236"/>
      <c r="K1725" s="236" t="s">
        <v>1739</v>
      </c>
      <c r="L1725" s="236"/>
      <c r="M1725" s="236"/>
      <c r="N1725" s="237" t="s">
        <v>1159</v>
      </c>
      <c r="O1725" s="237"/>
      <c r="P1725" s="237"/>
      <c r="Q1725" s="237"/>
      <c r="R1725" s="237"/>
      <c r="S1725" s="118"/>
      <c r="T1725" s="118"/>
      <c r="U1725" s="118"/>
      <c r="V1725" s="118"/>
    </row>
    <row r="1726" spans="1:22" s="119" customFormat="1" ht="28.5">
      <c r="A1726" s="236"/>
      <c r="B1726" s="236"/>
      <c r="C1726" s="236"/>
      <c r="D1726" s="238"/>
      <c r="E1726" s="238"/>
      <c r="F1726" s="238"/>
      <c r="G1726" s="238"/>
      <c r="H1726" s="236"/>
      <c r="I1726" s="236"/>
      <c r="J1726" s="236"/>
      <c r="K1726" s="236"/>
      <c r="L1726" s="236"/>
      <c r="M1726" s="236"/>
      <c r="N1726" s="237"/>
      <c r="O1726" s="237"/>
      <c r="P1726" s="237"/>
      <c r="Q1726" s="237"/>
      <c r="R1726" s="237"/>
      <c r="S1726" s="118"/>
      <c r="T1726" s="118"/>
      <c r="U1726" s="118"/>
      <c r="V1726" s="118"/>
    </row>
    <row r="1727" spans="1:22" s="119" customFormat="1" ht="28.5">
      <c r="A1727" s="236"/>
      <c r="B1727" s="236"/>
      <c r="C1727" s="236"/>
      <c r="D1727" s="238"/>
      <c r="E1727" s="238"/>
      <c r="F1727" s="238"/>
      <c r="G1727" s="238"/>
      <c r="H1727" s="236"/>
      <c r="I1727" s="236"/>
      <c r="J1727" s="236"/>
      <c r="K1727" s="236"/>
      <c r="L1727" s="236"/>
      <c r="M1727" s="236"/>
      <c r="N1727" s="237"/>
      <c r="O1727" s="237"/>
      <c r="P1727" s="237"/>
      <c r="Q1727" s="237"/>
      <c r="R1727" s="237"/>
      <c r="S1727" s="118"/>
      <c r="T1727" s="118"/>
      <c r="U1727" s="118"/>
      <c r="V1727" s="118"/>
    </row>
    <row r="1728" spans="1:22" s="119" customFormat="1" ht="28.5">
      <c r="A1728" s="236"/>
      <c r="B1728" s="236"/>
      <c r="C1728" s="236"/>
      <c r="D1728" s="238"/>
      <c r="E1728" s="238"/>
      <c r="F1728" s="238"/>
      <c r="G1728" s="238"/>
      <c r="H1728" s="236"/>
      <c r="I1728" s="236"/>
      <c r="J1728" s="236"/>
      <c r="K1728" s="236"/>
      <c r="L1728" s="236"/>
      <c r="M1728" s="236"/>
      <c r="N1728" s="237"/>
      <c r="O1728" s="237"/>
      <c r="P1728" s="237"/>
      <c r="Q1728" s="237"/>
      <c r="R1728" s="237"/>
      <c r="S1728" s="118"/>
      <c r="T1728" s="118"/>
      <c r="U1728" s="118"/>
      <c r="V1728" s="118"/>
    </row>
    <row r="1729" spans="1:22" s="119" customFormat="1" ht="28.5">
      <c r="A1729" s="236"/>
      <c r="B1729" s="236"/>
      <c r="C1729" s="236"/>
      <c r="D1729" s="238"/>
      <c r="E1729" s="238"/>
      <c r="F1729" s="238"/>
      <c r="G1729" s="238"/>
      <c r="H1729" s="236"/>
      <c r="I1729" s="236"/>
      <c r="J1729" s="236"/>
      <c r="K1729" s="236"/>
      <c r="L1729" s="236"/>
      <c r="M1729" s="236"/>
      <c r="N1729" s="237"/>
      <c r="O1729" s="237"/>
      <c r="P1729" s="237"/>
      <c r="Q1729" s="237"/>
      <c r="R1729" s="237"/>
      <c r="S1729" s="118"/>
      <c r="T1729" s="118"/>
      <c r="U1729" s="118"/>
      <c r="V1729" s="118"/>
    </row>
    <row r="1730" spans="1:22" s="119" customFormat="1" ht="28.5">
      <c r="A1730" s="236" t="s">
        <v>1740</v>
      </c>
      <c r="B1730" s="236"/>
      <c r="C1730" s="236"/>
      <c r="D1730" s="238">
        <v>24021484</v>
      </c>
      <c r="E1730" s="238"/>
      <c r="F1730" s="238"/>
      <c r="G1730" s="238"/>
      <c r="H1730" s="236" t="s">
        <v>1741</v>
      </c>
      <c r="I1730" s="236"/>
      <c r="J1730" s="236"/>
      <c r="K1730" s="236" t="s">
        <v>1741</v>
      </c>
      <c r="L1730" s="236"/>
      <c r="M1730" s="236"/>
      <c r="N1730" s="237" t="s">
        <v>1159</v>
      </c>
      <c r="O1730" s="237"/>
      <c r="P1730" s="237"/>
      <c r="Q1730" s="237"/>
      <c r="R1730" s="237"/>
      <c r="S1730" s="118"/>
      <c r="T1730" s="118"/>
      <c r="U1730" s="118"/>
      <c r="V1730" s="118"/>
    </row>
    <row r="1731" spans="1:22" s="119" customFormat="1" ht="28.5">
      <c r="A1731" s="236"/>
      <c r="B1731" s="236"/>
      <c r="C1731" s="236"/>
      <c r="D1731" s="238"/>
      <c r="E1731" s="238"/>
      <c r="F1731" s="238"/>
      <c r="G1731" s="238"/>
      <c r="H1731" s="236"/>
      <c r="I1731" s="236"/>
      <c r="J1731" s="236"/>
      <c r="K1731" s="236"/>
      <c r="L1731" s="236"/>
      <c r="M1731" s="236"/>
      <c r="N1731" s="237"/>
      <c r="O1731" s="237"/>
      <c r="P1731" s="237"/>
      <c r="Q1731" s="237"/>
      <c r="R1731" s="237"/>
      <c r="S1731" s="118"/>
      <c r="T1731" s="118"/>
      <c r="U1731" s="118"/>
      <c r="V1731" s="118"/>
    </row>
    <row r="1732" spans="1:22" s="119" customFormat="1" ht="28.5">
      <c r="A1732" s="236"/>
      <c r="B1732" s="236"/>
      <c r="C1732" s="236"/>
      <c r="D1732" s="238"/>
      <c r="E1732" s="238"/>
      <c r="F1732" s="238"/>
      <c r="G1732" s="238"/>
      <c r="H1732" s="236"/>
      <c r="I1732" s="236"/>
      <c r="J1732" s="236"/>
      <c r="K1732" s="236"/>
      <c r="L1732" s="236"/>
      <c r="M1732" s="236"/>
      <c r="N1732" s="237"/>
      <c r="O1732" s="237"/>
      <c r="P1732" s="237"/>
      <c r="Q1732" s="237"/>
      <c r="R1732" s="237"/>
      <c r="S1732" s="118"/>
      <c r="T1732" s="118"/>
      <c r="U1732" s="118"/>
      <c r="V1732" s="118"/>
    </row>
    <row r="1733" spans="1:22" s="119" customFormat="1" ht="28.5">
      <c r="A1733" s="236"/>
      <c r="B1733" s="236"/>
      <c r="C1733" s="236"/>
      <c r="D1733" s="238"/>
      <c r="E1733" s="238"/>
      <c r="F1733" s="238"/>
      <c r="G1733" s="238"/>
      <c r="H1733" s="236"/>
      <c r="I1733" s="236"/>
      <c r="J1733" s="236"/>
      <c r="K1733" s="236"/>
      <c r="L1733" s="236"/>
      <c r="M1733" s="236"/>
      <c r="N1733" s="237"/>
      <c r="O1733" s="237"/>
      <c r="P1733" s="237"/>
      <c r="Q1733" s="237"/>
      <c r="R1733" s="237"/>
      <c r="S1733" s="118"/>
      <c r="T1733" s="118"/>
      <c r="U1733" s="118"/>
      <c r="V1733" s="118"/>
    </row>
    <row r="1734" spans="1:22" s="119" customFormat="1" ht="28.5">
      <c r="A1734" s="236"/>
      <c r="B1734" s="236"/>
      <c r="C1734" s="236"/>
      <c r="D1734" s="238"/>
      <c r="E1734" s="238"/>
      <c r="F1734" s="238"/>
      <c r="G1734" s="238"/>
      <c r="H1734" s="236"/>
      <c r="I1734" s="236"/>
      <c r="J1734" s="236"/>
      <c r="K1734" s="236"/>
      <c r="L1734" s="236"/>
      <c r="M1734" s="236"/>
      <c r="N1734" s="237"/>
      <c r="O1734" s="237"/>
      <c r="P1734" s="237"/>
      <c r="Q1734" s="237"/>
      <c r="R1734" s="237"/>
      <c r="S1734" s="118"/>
      <c r="T1734" s="118"/>
      <c r="U1734" s="118"/>
      <c r="V1734" s="118"/>
    </row>
    <row r="1735" spans="1:22" s="119" customFormat="1" ht="28.5">
      <c r="A1735" s="236" t="s">
        <v>1742</v>
      </c>
      <c r="B1735" s="236"/>
      <c r="C1735" s="236"/>
      <c r="D1735" s="238">
        <v>24001292</v>
      </c>
      <c r="E1735" s="238"/>
      <c r="F1735" s="238"/>
      <c r="G1735" s="238"/>
      <c r="H1735" s="236" t="s">
        <v>1743</v>
      </c>
      <c r="I1735" s="236"/>
      <c r="J1735" s="236"/>
      <c r="K1735" s="236" t="s">
        <v>1743</v>
      </c>
      <c r="L1735" s="236"/>
      <c r="M1735" s="236"/>
      <c r="N1735" s="237" t="s">
        <v>1159</v>
      </c>
      <c r="O1735" s="237"/>
      <c r="P1735" s="237"/>
      <c r="Q1735" s="237"/>
      <c r="R1735" s="237"/>
      <c r="S1735" s="118"/>
      <c r="T1735" s="118"/>
      <c r="U1735" s="118"/>
      <c r="V1735" s="118"/>
    </row>
    <row r="1736" spans="1:22" s="119" customFormat="1" ht="28.5">
      <c r="A1736" s="236"/>
      <c r="B1736" s="236"/>
      <c r="C1736" s="236"/>
      <c r="D1736" s="238"/>
      <c r="E1736" s="238"/>
      <c r="F1736" s="238"/>
      <c r="G1736" s="238"/>
      <c r="H1736" s="236"/>
      <c r="I1736" s="236"/>
      <c r="J1736" s="236"/>
      <c r="K1736" s="236"/>
      <c r="L1736" s="236"/>
      <c r="M1736" s="236"/>
      <c r="N1736" s="237"/>
      <c r="O1736" s="237"/>
      <c r="P1736" s="237"/>
      <c r="Q1736" s="237"/>
      <c r="R1736" s="237"/>
      <c r="S1736" s="118"/>
      <c r="T1736" s="118"/>
      <c r="U1736" s="118"/>
      <c r="V1736" s="118"/>
    </row>
    <row r="1737" spans="1:22" s="119" customFormat="1" ht="28.5">
      <c r="A1737" s="236"/>
      <c r="B1737" s="236"/>
      <c r="C1737" s="236"/>
      <c r="D1737" s="238"/>
      <c r="E1737" s="238"/>
      <c r="F1737" s="238"/>
      <c r="G1737" s="238"/>
      <c r="H1737" s="236"/>
      <c r="I1737" s="236"/>
      <c r="J1737" s="236"/>
      <c r="K1737" s="236"/>
      <c r="L1737" s="236"/>
      <c r="M1737" s="236"/>
      <c r="N1737" s="237"/>
      <c r="O1737" s="237"/>
      <c r="P1737" s="237"/>
      <c r="Q1737" s="237"/>
      <c r="R1737" s="237"/>
      <c r="S1737" s="118"/>
      <c r="T1737" s="118"/>
      <c r="U1737" s="118"/>
      <c r="V1737" s="118"/>
    </row>
    <row r="1738" spans="1:22" s="119" customFormat="1" ht="28.5">
      <c r="A1738" s="236"/>
      <c r="B1738" s="236"/>
      <c r="C1738" s="236"/>
      <c r="D1738" s="238"/>
      <c r="E1738" s="238"/>
      <c r="F1738" s="238"/>
      <c r="G1738" s="238"/>
      <c r="H1738" s="236"/>
      <c r="I1738" s="236"/>
      <c r="J1738" s="236"/>
      <c r="K1738" s="236"/>
      <c r="L1738" s="236"/>
      <c r="M1738" s="236"/>
      <c r="N1738" s="237"/>
      <c r="O1738" s="237"/>
      <c r="P1738" s="237"/>
      <c r="Q1738" s="237"/>
      <c r="R1738" s="237"/>
      <c r="S1738" s="118"/>
      <c r="T1738" s="118"/>
      <c r="U1738" s="118"/>
      <c r="V1738" s="118"/>
    </row>
    <row r="1739" spans="1:22" s="119" customFormat="1" ht="28.5">
      <c r="A1739" s="236" t="s">
        <v>1744</v>
      </c>
      <c r="B1739" s="236"/>
      <c r="C1739" s="236"/>
      <c r="D1739" s="238">
        <v>33458798</v>
      </c>
      <c r="E1739" s="238"/>
      <c r="F1739" s="238"/>
      <c r="G1739" s="238"/>
      <c r="H1739" s="236" t="s">
        <v>1745</v>
      </c>
      <c r="I1739" s="236"/>
      <c r="J1739" s="236"/>
      <c r="K1739" s="236" t="s">
        <v>1745</v>
      </c>
      <c r="L1739" s="236"/>
      <c r="M1739" s="236"/>
      <c r="N1739" s="237" t="s">
        <v>1159</v>
      </c>
      <c r="O1739" s="237"/>
      <c r="P1739" s="237"/>
      <c r="Q1739" s="237"/>
      <c r="R1739" s="237"/>
      <c r="S1739" s="118"/>
      <c r="T1739" s="118"/>
      <c r="U1739" s="118"/>
      <c r="V1739" s="118"/>
    </row>
    <row r="1740" spans="1:22" s="119" customFormat="1" ht="28.5">
      <c r="A1740" s="236"/>
      <c r="B1740" s="236"/>
      <c r="C1740" s="236"/>
      <c r="D1740" s="238"/>
      <c r="E1740" s="238"/>
      <c r="F1740" s="238"/>
      <c r="G1740" s="238"/>
      <c r="H1740" s="236"/>
      <c r="I1740" s="236"/>
      <c r="J1740" s="236"/>
      <c r="K1740" s="236"/>
      <c r="L1740" s="236"/>
      <c r="M1740" s="236"/>
      <c r="N1740" s="237"/>
      <c r="O1740" s="237"/>
      <c r="P1740" s="237"/>
      <c r="Q1740" s="237"/>
      <c r="R1740" s="237"/>
      <c r="S1740" s="118"/>
      <c r="T1740" s="118"/>
      <c r="U1740" s="118"/>
      <c r="V1740" s="118"/>
    </row>
    <row r="1741" spans="1:22" s="119" customFormat="1" ht="28.5">
      <c r="A1741" s="236"/>
      <c r="B1741" s="236"/>
      <c r="C1741" s="236"/>
      <c r="D1741" s="238"/>
      <c r="E1741" s="238"/>
      <c r="F1741" s="238"/>
      <c r="G1741" s="238"/>
      <c r="H1741" s="236"/>
      <c r="I1741" s="236"/>
      <c r="J1741" s="236"/>
      <c r="K1741" s="236"/>
      <c r="L1741" s="236"/>
      <c r="M1741" s="236"/>
      <c r="N1741" s="237"/>
      <c r="O1741" s="237"/>
      <c r="P1741" s="237"/>
      <c r="Q1741" s="237"/>
      <c r="R1741" s="237"/>
      <c r="S1741" s="118"/>
      <c r="T1741" s="118"/>
      <c r="U1741" s="118"/>
      <c r="V1741" s="118"/>
    </row>
    <row r="1742" spans="1:22" s="119" customFormat="1" ht="28.5">
      <c r="A1742" s="236"/>
      <c r="B1742" s="236"/>
      <c r="C1742" s="236"/>
      <c r="D1742" s="238"/>
      <c r="E1742" s="238"/>
      <c r="F1742" s="238"/>
      <c r="G1742" s="238"/>
      <c r="H1742" s="236"/>
      <c r="I1742" s="236"/>
      <c r="J1742" s="236"/>
      <c r="K1742" s="236"/>
      <c r="L1742" s="236"/>
      <c r="M1742" s="236"/>
      <c r="N1742" s="237"/>
      <c r="O1742" s="237"/>
      <c r="P1742" s="237"/>
      <c r="Q1742" s="237"/>
      <c r="R1742" s="237"/>
      <c r="S1742" s="118"/>
      <c r="T1742" s="118"/>
      <c r="U1742" s="118"/>
      <c r="V1742" s="118"/>
    </row>
    <row r="1743" spans="1:22" s="119" customFormat="1" ht="28.5">
      <c r="A1743" s="236" t="s">
        <v>1746</v>
      </c>
      <c r="B1743" s="236"/>
      <c r="C1743" s="236"/>
      <c r="D1743" s="238">
        <v>33001514</v>
      </c>
      <c r="E1743" s="238"/>
      <c r="F1743" s="238"/>
      <c r="G1743" s="238"/>
      <c r="H1743" s="236" t="s">
        <v>1747</v>
      </c>
      <c r="I1743" s="236"/>
      <c r="J1743" s="236"/>
      <c r="K1743" s="236" t="s">
        <v>1747</v>
      </c>
      <c r="L1743" s="236"/>
      <c r="M1743" s="236"/>
      <c r="N1743" s="237" t="s">
        <v>1159</v>
      </c>
      <c r="O1743" s="237"/>
      <c r="P1743" s="237"/>
      <c r="Q1743" s="237"/>
      <c r="R1743" s="237"/>
      <c r="S1743" s="118"/>
      <c r="T1743" s="118"/>
      <c r="U1743" s="118"/>
      <c r="V1743" s="118"/>
    </row>
    <row r="1744" spans="1:22" s="119" customFormat="1" ht="28.5">
      <c r="A1744" s="236"/>
      <c r="B1744" s="236"/>
      <c r="C1744" s="236"/>
      <c r="D1744" s="238"/>
      <c r="E1744" s="238"/>
      <c r="F1744" s="238"/>
      <c r="G1744" s="238"/>
      <c r="H1744" s="236"/>
      <c r="I1744" s="236"/>
      <c r="J1744" s="236"/>
      <c r="K1744" s="236"/>
      <c r="L1744" s="236"/>
      <c r="M1744" s="236"/>
      <c r="N1744" s="237"/>
      <c r="O1744" s="237"/>
      <c r="P1744" s="237"/>
      <c r="Q1744" s="237"/>
      <c r="R1744" s="237"/>
      <c r="S1744" s="118"/>
      <c r="T1744" s="118"/>
      <c r="U1744" s="118"/>
      <c r="V1744" s="118"/>
    </row>
    <row r="1745" spans="1:22" s="119" customFormat="1" ht="28.5">
      <c r="A1745" s="236"/>
      <c r="B1745" s="236"/>
      <c r="C1745" s="236"/>
      <c r="D1745" s="238"/>
      <c r="E1745" s="238"/>
      <c r="F1745" s="238"/>
      <c r="G1745" s="238"/>
      <c r="H1745" s="236"/>
      <c r="I1745" s="236"/>
      <c r="J1745" s="236"/>
      <c r="K1745" s="236"/>
      <c r="L1745" s="236"/>
      <c r="M1745" s="236"/>
      <c r="N1745" s="237"/>
      <c r="O1745" s="237"/>
      <c r="P1745" s="237"/>
      <c r="Q1745" s="237"/>
      <c r="R1745" s="237"/>
      <c r="S1745" s="118"/>
      <c r="T1745" s="118"/>
      <c r="U1745" s="118"/>
      <c r="V1745" s="118"/>
    </row>
    <row r="1746" spans="1:22" s="119" customFormat="1" ht="28.5">
      <c r="A1746" s="236"/>
      <c r="B1746" s="236"/>
      <c r="C1746" s="236"/>
      <c r="D1746" s="238"/>
      <c r="E1746" s="238"/>
      <c r="F1746" s="238"/>
      <c r="G1746" s="238"/>
      <c r="H1746" s="236"/>
      <c r="I1746" s="236"/>
      <c r="J1746" s="236"/>
      <c r="K1746" s="236"/>
      <c r="L1746" s="236"/>
      <c r="M1746" s="236"/>
      <c r="N1746" s="237"/>
      <c r="O1746" s="237"/>
      <c r="P1746" s="237"/>
      <c r="Q1746" s="237"/>
      <c r="R1746" s="237"/>
      <c r="S1746" s="118"/>
      <c r="T1746" s="118"/>
      <c r="U1746" s="118"/>
      <c r="V1746" s="118"/>
    </row>
    <row r="1747" spans="1:22" s="119" customFormat="1" ht="28.5">
      <c r="A1747" s="236" t="s">
        <v>1748</v>
      </c>
      <c r="B1747" s="236"/>
      <c r="C1747" s="236"/>
      <c r="D1747" s="238">
        <v>23641411</v>
      </c>
      <c r="E1747" s="238"/>
      <c r="F1747" s="238"/>
      <c r="G1747" s="238"/>
      <c r="H1747" s="236" t="s">
        <v>1749</v>
      </c>
      <c r="I1747" s="236"/>
      <c r="J1747" s="236"/>
      <c r="K1747" s="236" t="s">
        <v>1749</v>
      </c>
      <c r="L1747" s="236"/>
      <c r="M1747" s="236"/>
      <c r="N1747" s="237" t="s">
        <v>1159</v>
      </c>
      <c r="O1747" s="237"/>
      <c r="P1747" s="237"/>
      <c r="Q1747" s="237"/>
      <c r="R1747" s="237"/>
      <c r="S1747" s="118"/>
      <c r="T1747" s="118"/>
      <c r="U1747" s="118"/>
      <c r="V1747" s="118"/>
    </row>
    <row r="1748" spans="1:22" s="119" customFormat="1" ht="28.5">
      <c r="A1748" s="236"/>
      <c r="B1748" s="236"/>
      <c r="C1748" s="236"/>
      <c r="D1748" s="238"/>
      <c r="E1748" s="238"/>
      <c r="F1748" s="238"/>
      <c r="G1748" s="238"/>
      <c r="H1748" s="236"/>
      <c r="I1748" s="236"/>
      <c r="J1748" s="236"/>
      <c r="K1748" s="236"/>
      <c r="L1748" s="236"/>
      <c r="M1748" s="236"/>
      <c r="N1748" s="237"/>
      <c r="O1748" s="237"/>
      <c r="P1748" s="237"/>
      <c r="Q1748" s="237"/>
      <c r="R1748" s="237"/>
      <c r="S1748" s="118"/>
      <c r="T1748" s="118"/>
      <c r="U1748" s="118"/>
      <c r="V1748" s="118"/>
    </row>
    <row r="1749" spans="1:22" s="119" customFormat="1" ht="28.5">
      <c r="A1749" s="236"/>
      <c r="B1749" s="236"/>
      <c r="C1749" s="236"/>
      <c r="D1749" s="238"/>
      <c r="E1749" s="238"/>
      <c r="F1749" s="238"/>
      <c r="G1749" s="238"/>
      <c r="H1749" s="236"/>
      <c r="I1749" s="236"/>
      <c r="J1749" s="236"/>
      <c r="K1749" s="236"/>
      <c r="L1749" s="236"/>
      <c r="M1749" s="236"/>
      <c r="N1749" s="237"/>
      <c r="O1749" s="237"/>
      <c r="P1749" s="237"/>
      <c r="Q1749" s="237"/>
      <c r="R1749" s="237"/>
      <c r="S1749" s="118"/>
      <c r="T1749" s="118"/>
      <c r="U1749" s="118"/>
      <c r="V1749" s="118"/>
    </row>
    <row r="1750" spans="1:22" s="119" customFormat="1" ht="28.5">
      <c r="A1750" s="236"/>
      <c r="B1750" s="236"/>
      <c r="C1750" s="236"/>
      <c r="D1750" s="238"/>
      <c r="E1750" s="238"/>
      <c r="F1750" s="238"/>
      <c r="G1750" s="238"/>
      <c r="H1750" s="236"/>
      <c r="I1750" s="236"/>
      <c r="J1750" s="236"/>
      <c r="K1750" s="236"/>
      <c r="L1750" s="236"/>
      <c r="M1750" s="236"/>
      <c r="N1750" s="237"/>
      <c r="O1750" s="237"/>
      <c r="P1750" s="237"/>
      <c r="Q1750" s="237"/>
      <c r="R1750" s="237"/>
      <c r="S1750" s="118"/>
      <c r="T1750" s="118"/>
      <c r="U1750" s="118"/>
      <c r="V1750" s="118"/>
    </row>
    <row r="1751" spans="1:22" s="119" customFormat="1" ht="28.5">
      <c r="A1751" s="236" t="s">
        <v>1750</v>
      </c>
      <c r="B1751" s="236"/>
      <c r="C1751" s="236"/>
      <c r="D1751" s="238">
        <v>26378032</v>
      </c>
      <c r="E1751" s="238"/>
      <c r="F1751" s="238"/>
      <c r="G1751" s="238"/>
      <c r="H1751" s="236" t="s">
        <v>1751</v>
      </c>
      <c r="I1751" s="236"/>
      <c r="J1751" s="236"/>
      <c r="K1751" s="236" t="s">
        <v>1751</v>
      </c>
      <c r="L1751" s="236"/>
      <c r="M1751" s="236"/>
      <c r="N1751" s="237" t="s">
        <v>1159</v>
      </c>
      <c r="O1751" s="237"/>
      <c r="P1751" s="237"/>
      <c r="Q1751" s="237"/>
      <c r="R1751" s="237"/>
      <c r="S1751" s="118"/>
      <c r="T1751" s="118"/>
      <c r="U1751" s="118"/>
      <c r="V1751" s="118"/>
    </row>
    <row r="1752" spans="1:22" s="119" customFormat="1" ht="28.5">
      <c r="A1752" s="236"/>
      <c r="B1752" s="236"/>
      <c r="C1752" s="236"/>
      <c r="D1752" s="238"/>
      <c r="E1752" s="238"/>
      <c r="F1752" s="238"/>
      <c r="G1752" s="238"/>
      <c r="H1752" s="236"/>
      <c r="I1752" s="236"/>
      <c r="J1752" s="236"/>
      <c r="K1752" s="236"/>
      <c r="L1752" s="236"/>
      <c r="M1752" s="236"/>
      <c r="N1752" s="237"/>
      <c r="O1752" s="237"/>
      <c r="P1752" s="237"/>
      <c r="Q1752" s="237"/>
      <c r="R1752" s="237"/>
      <c r="S1752" s="118"/>
      <c r="T1752" s="118"/>
      <c r="U1752" s="118"/>
      <c r="V1752" s="118"/>
    </row>
    <row r="1753" spans="1:22" s="119" customFormat="1" ht="28.5">
      <c r="A1753" s="236"/>
      <c r="B1753" s="236"/>
      <c r="C1753" s="236"/>
      <c r="D1753" s="238"/>
      <c r="E1753" s="238"/>
      <c r="F1753" s="238"/>
      <c r="G1753" s="238"/>
      <c r="H1753" s="236"/>
      <c r="I1753" s="236"/>
      <c r="J1753" s="236"/>
      <c r="K1753" s="236"/>
      <c r="L1753" s="236"/>
      <c r="M1753" s="236"/>
      <c r="N1753" s="237"/>
      <c r="O1753" s="237"/>
      <c r="P1753" s="237"/>
      <c r="Q1753" s="237"/>
      <c r="R1753" s="237"/>
      <c r="S1753" s="118"/>
      <c r="T1753" s="118"/>
      <c r="U1753" s="118"/>
      <c r="V1753" s="118"/>
    </row>
    <row r="1754" spans="1:22" s="119" customFormat="1" ht="28.5">
      <c r="A1754" s="236"/>
      <c r="B1754" s="236"/>
      <c r="C1754" s="236"/>
      <c r="D1754" s="238"/>
      <c r="E1754" s="238"/>
      <c r="F1754" s="238"/>
      <c r="G1754" s="238"/>
      <c r="H1754" s="236"/>
      <c r="I1754" s="236"/>
      <c r="J1754" s="236"/>
      <c r="K1754" s="236"/>
      <c r="L1754" s="236"/>
      <c r="M1754" s="236"/>
      <c r="N1754" s="237"/>
      <c r="O1754" s="237"/>
      <c r="P1754" s="237"/>
      <c r="Q1754" s="237"/>
      <c r="R1754" s="237"/>
      <c r="S1754" s="118"/>
      <c r="T1754" s="118"/>
      <c r="U1754" s="118"/>
      <c r="V1754" s="118"/>
    </row>
    <row r="1755" spans="1:22" s="119" customFormat="1" ht="28.5">
      <c r="A1755" s="236"/>
      <c r="B1755" s="236"/>
      <c r="C1755" s="236"/>
      <c r="D1755" s="238"/>
      <c r="E1755" s="238"/>
      <c r="F1755" s="238"/>
      <c r="G1755" s="238"/>
      <c r="H1755" s="236"/>
      <c r="I1755" s="236"/>
      <c r="J1755" s="236"/>
      <c r="K1755" s="236"/>
      <c r="L1755" s="236"/>
      <c r="M1755" s="236"/>
      <c r="N1755" s="237"/>
      <c r="O1755" s="237"/>
      <c r="P1755" s="237"/>
      <c r="Q1755" s="237"/>
      <c r="R1755" s="237"/>
      <c r="S1755" s="118"/>
      <c r="T1755" s="118"/>
      <c r="U1755" s="118"/>
      <c r="V1755" s="118"/>
    </row>
    <row r="1756" spans="1:22" s="119" customFormat="1" ht="28.5">
      <c r="A1756" s="236" t="s">
        <v>1752</v>
      </c>
      <c r="B1756" s="236"/>
      <c r="C1756" s="236"/>
      <c r="D1756" s="238">
        <v>24020711</v>
      </c>
      <c r="E1756" s="238"/>
      <c r="F1756" s="238"/>
      <c r="G1756" s="238"/>
      <c r="H1756" s="236" t="s">
        <v>1753</v>
      </c>
      <c r="I1756" s="236"/>
      <c r="J1756" s="236"/>
      <c r="K1756" s="236" t="s">
        <v>1753</v>
      </c>
      <c r="L1756" s="236"/>
      <c r="M1756" s="236"/>
      <c r="N1756" s="237" t="s">
        <v>1159</v>
      </c>
      <c r="O1756" s="237"/>
      <c r="P1756" s="237"/>
      <c r="Q1756" s="237"/>
      <c r="R1756" s="237"/>
      <c r="S1756" s="118"/>
      <c r="T1756" s="118"/>
      <c r="U1756" s="118"/>
      <c r="V1756" s="118"/>
    </row>
    <row r="1757" spans="1:22" s="119" customFormat="1" ht="28.5">
      <c r="A1757" s="236"/>
      <c r="B1757" s="236"/>
      <c r="C1757" s="236"/>
      <c r="D1757" s="238"/>
      <c r="E1757" s="238"/>
      <c r="F1757" s="238"/>
      <c r="G1757" s="238"/>
      <c r="H1757" s="236"/>
      <c r="I1757" s="236"/>
      <c r="J1757" s="236"/>
      <c r="K1757" s="236"/>
      <c r="L1757" s="236"/>
      <c r="M1757" s="236"/>
      <c r="N1757" s="237"/>
      <c r="O1757" s="237"/>
      <c r="P1757" s="237"/>
      <c r="Q1757" s="237"/>
      <c r="R1757" s="237"/>
      <c r="S1757" s="118"/>
      <c r="T1757" s="118"/>
      <c r="U1757" s="118"/>
      <c r="V1757" s="118"/>
    </row>
    <row r="1758" spans="1:22" s="119" customFormat="1" ht="28.5">
      <c r="A1758" s="236"/>
      <c r="B1758" s="236"/>
      <c r="C1758" s="236"/>
      <c r="D1758" s="238"/>
      <c r="E1758" s="238"/>
      <c r="F1758" s="238"/>
      <c r="G1758" s="238"/>
      <c r="H1758" s="236"/>
      <c r="I1758" s="236"/>
      <c r="J1758" s="236"/>
      <c r="K1758" s="236"/>
      <c r="L1758" s="236"/>
      <c r="M1758" s="236"/>
      <c r="N1758" s="237"/>
      <c r="O1758" s="237"/>
      <c r="P1758" s="237"/>
      <c r="Q1758" s="237"/>
      <c r="R1758" s="237"/>
      <c r="S1758" s="118"/>
      <c r="T1758" s="118"/>
      <c r="U1758" s="118"/>
      <c r="V1758" s="118"/>
    </row>
    <row r="1759" spans="1:22" s="119" customFormat="1" ht="28.5">
      <c r="A1759" s="236"/>
      <c r="B1759" s="236"/>
      <c r="C1759" s="236"/>
      <c r="D1759" s="238"/>
      <c r="E1759" s="238"/>
      <c r="F1759" s="238"/>
      <c r="G1759" s="238"/>
      <c r="H1759" s="236"/>
      <c r="I1759" s="236"/>
      <c r="J1759" s="236"/>
      <c r="K1759" s="236"/>
      <c r="L1759" s="236"/>
      <c r="M1759" s="236"/>
      <c r="N1759" s="237"/>
      <c r="O1759" s="237"/>
      <c r="P1759" s="237"/>
      <c r="Q1759" s="237"/>
      <c r="R1759" s="237"/>
      <c r="S1759" s="118"/>
      <c r="T1759" s="118"/>
      <c r="U1759" s="118"/>
      <c r="V1759" s="118"/>
    </row>
    <row r="1760" spans="1:22" s="119" customFormat="1" ht="28.5">
      <c r="A1760" s="236"/>
      <c r="B1760" s="236"/>
      <c r="C1760" s="236"/>
      <c r="D1760" s="238"/>
      <c r="E1760" s="238"/>
      <c r="F1760" s="238"/>
      <c r="G1760" s="238"/>
      <c r="H1760" s="236"/>
      <c r="I1760" s="236"/>
      <c r="J1760" s="236"/>
      <c r="K1760" s="236"/>
      <c r="L1760" s="236"/>
      <c r="M1760" s="236"/>
      <c r="N1760" s="237"/>
      <c r="O1760" s="237"/>
      <c r="P1760" s="237"/>
      <c r="Q1760" s="237"/>
      <c r="R1760" s="237"/>
      <c r="S1760" s="118"/>
      <c r="T1760" s="118"/>
      <c r="U1760" s="118"/>
      <c r="V1760" s="118"/>
    </row>
    <row r="1761" spans="1:22" s="119" customFormat="1" ht="28.5">
      <c r="A1761" s="236" t="s">
        <v>1754</v>
      </c>
      <c r="B1761" s="236"/>
      <c r="C1761" s="236"/>
      <c r="D1761" s="238">
        <v>33486726</v>
      </c>
      <c r="E1761" s="238"/>
      <c r="F1761" s="238"/>
      <c r="G1761" s="238"/>
      <c r="H1761" s="236" t="s">
        <v>1755</v>
      </c>
      <c r="I1761" s="236"/>
      <c r="J1761" s="236"/>
      <c r="K1761" s="236" t="s">
        <v>1755</v>
      </c>
      <c r="L1761" s="236"/>
      <c r="M1761" s="236"/>
      <c r="N1761" s="237" t="s">
        <v>1159</v>
      </c>
      <c r="O1761" s="237"/>
      <c r="P1761" s="237"/>
      <c r="Q1761" s="237"/>
      <c r="R1761" s="237"/>
      <c r="S1761" s="118"/>
      <c r="T1761" s="118"/>
      <c r="U1761" s="118"/>
      <c r="V1761" s="118"/>
    </row>
    <row r="1762" spans="1:22" s="119" customFormat="1" ht="28.5">
      <c r="A1762" s="236"/>
      <c r="B1762" s="236"/>
      <c r="C1762" s="236"/>
      <c r="D1762" s="238"/>
      <c r="E1762" s="238"/>
      <c r="F1762" s="238"/>
      <c r="G1762" s="238"/>
      <c r="H1762" s="236"/>
      <c r="I1762" s="236"/>
      <c r="J1762" s="236"/>
      <c r="K1762" s="236"/>
      <c r="L1762" s="236"/>
      <c r="M1762" s="236"/>
      <c r="N1762" s="237"/>
      <c r="O1762" s="237"/>
      <c r="P1762" s="237"/>
      <c r="Q1762" s="237"/>
      <c r="R1762" s="237"/>
      <c r="S1762" s="118"/>
      <c r="T1762" s="118"/>
      <c r="U1762" s="118"/>
      <c r="V1762" s="118"/>
    </row>
    <row r="1763" spans="1:22" s="119" customFormat="1" ht="28.5">
      <c r="A1763" s="236"/>
      <c r="B1763" s="236"/>
      <c r="C1763" s="236"/>
      <c r="D1763" s="238"/>
      <c r="E1763" s="238"/>
      <c r="F1763" s="238"/>
      <c r="G1763" s="238"/>
      <c r="H1763" s="236"/>
      <c r="I1763" s="236"/>
      <c r="J1763" s="236"/>
      <c r="K1763" s="236"/>
      <c r="L1763" s="236"/>
      <c r="M1763" s="236"/>
      <c r="N1763" s="237"/>
      <c r="O1763" s="237"/>
      <c r="P1763" s="237"/>
      <c r="Q1763" s="237"/>
      <c r="R1763" s="237"/>
      <c r="S1763" s="118"/>
      <c r="T1763" s="118"/>
      <c r="U1763" s="118"/>
      <c r="V1763" s="118"/>
    </row>
    <row r="1764" spans="1:22" s="119" customFormat="1" ht="28.5">
      <c r="A1764" s="236"/>
      <c r="B1764" s="236"/>
      <c r="C1764" s="236"/>
      <c r="D1764" s="238"/>
      <c r="E1764" s="238"/>
      <c r="F1764" s="238"/>
      <c r="G1764" s="238"/>
      <c r="H1764" s="236"/>
      <c r="I1764" s="236"/>
      <c r="J1764" s="236"/>
      <c r="K1764" s="236"/>
      <c r="L1764" s="236"/>
      <c r="M1764" s="236"/>
      <c r="N1764" s="237"/>
      <c r="O1764" s="237"/>
      <c r="P1764" s="237"/>
      <c r="Q1764" s="237"/>
      <c r="R1764" s="237"/>
      <c r="S1764" s="118"/>
      <c r="T1764" s="118"/>
      <c r="U1764" s="118"/>
      <c r="V1764" s="118"/>
    </row>
    <row r="1765" spans="1:22" s="119" customFormat="1" ht="28.5">
      <c r="A1765" s="236"/>
      <c r="B1765" s="236"/>
      <c r="C1765" s="236"/>
      <c r="D1765" s="238"/>
      <c r="E1765" s="238"/>
      <c r="F1765" s="238"/>
      <c r="G1765" s="238"/>
      <c r="H1765" s="236"/>
      <c r="I1765" s="236"/>
      <c r="J1765" s="236"/>
      <c r="K1765" s="236"/>
      <c r="L1765" s="236"/>
      <c r="M1765" s="236"/>
      <c r="N1765" s="237"/>
      <c r="O1765" s="237"/>
      <c r="P1765" s="237"/>
      <c r="Q1765" s="237"/>
      <c r="R1765" s="237"/>
      <c r="S1765" s="118"/>
      <c r="T1765" s="118"/>
      <c r="U1765" s="118"/>
      <c r="V1765" s="118"/>
    </row>
    <row r="1766" spans="1:22" s="119" customFormat="1" ht="28.5">
      <c r="A1766" s="236" t="s">
        <v>1756</v>
      </c>
      <c r="B1766" s="236"/>
      <c r="C1766" s="236"/>
      <c r="D1766" s="238">
        <v>26438952</v>
      </c>
      <c r="E1766" s="238"/>
      <c r="F1766" s="238"/>
      <c r="G1766" s="238"/>
      <c r="H1766" s="236" t="s">
        <v>1757</v>
      </c>
      <c r="I1766" s="236"/>
      <c r="J1766" s="236"/>
      <c r="K1766" s="236" t="s">
        <v>1757</v>
      </c>
      <c r="L1766" s="236"/>
      <c r="M1766" s="236"/>
      <c r="N1766" s="237" t="s">
        <v>1159</v>
      </c>
      <c r="O1766" s="237"/>
      <c r="P1766" s="237"/>
      <c r="Q1766" s="237"/>
      <c r="R1766" s="237"/>
      <c r="S1766" s="118"/>
      <c r="T1766" s="118"/>
      <c r="U1766" s="118"/>
      <c r="V1766" s="118"/>
    </row>
    <row r="1767" spans="1:22" s="119" customFormat="1" ht="28.5">
      <c r="A1767" s="236"/>
      <c r="B1767" s="236"/>
      <c r="C1767" s="236"/>
      <c r="D1767" s="238"/>
      <c r="E1767" s="238"/>
      <c r="F1767" s="238"/>
      <c r="G1767" s="238"/>
      <c r="H1767" s="236"/>
      <c r="I1767" s="236"/>
      <c r="J1767" s="236"/>
      <c r="K1767" s="236"/>
      <c r="L1767" s="236"/>
      <c r="M1767" s="236"/>
      <c r="N1767" s="237"/>
      <c r="O1767" s="237"/>
      <c r="P1767" s="237"/>
      <c r="Q1767" s="237"/>
      <c r="R1767" s="237"/>
      <c r="S1767" s="118"/>
      <c r="T1767" s="118"/>
      <c r="U1767" s="118"/>
      <c r="V1767" s="118"/>
    </row>
    <row r="1768" spans="1:22" s="119" customFormat="1" ht="39" customHeight="1">
      <c r="A1768" s="236"/>
      <c r="B1768" s="236"/>
      <c r="C1768" s="236"/>
      <c r="D1768" s="238"/>
      <c r="E1768" s="238"/>
      <c r="F1768" s="238"/>
      <c r="G1768" s="238"/>
      <c r="H1768" s="236"/>
      <c r="I1768" s="236"/>
      <c r="J1768" s="236"/>
      <c r="K1768" s="236"/>
      <c r="L1768" s="236"/>
      <c r="M1768" s="236"/>
      <c r="N1768" s="237"/>
      <c r="O1768" s="237"/>
      <c r="P1768" s="237"/>
      <c r="Q1768" s="237"/>
      <c r="R1768" s="237"/>
      <c r="S1768" s="118"/>
      <c r="T1768" s="118"/>
      <c r="U1768" s="118"/>
      <c r="V1768" s="118"/>
    </row>
    <row r="1769" spans="1:22" s="119" customFormat="1" ht="28.5">
      <c r="A1769" s="236" t="s">
        <v>1758</v>
      </c>
      <c r="B1769" s="236"/>
      <c r="C1769" s="236"/>
      <c r="D1769" s="238">
        <v>24019429</v>
      </c>
      <c r="E1769" s="238"/>
      <c r="F1769" s="238"/>
      <c r="G1769" s="238"/>
      <c r="H1769" s="236" t="s">
        <v>1759</v>
      </c>
      <c r="I1769" s="236"/>
      <c r="J1769" s="236"/>
      <c r="K1769" s="236" t="s">
        <v>1759</v>
      </c>
      <c r="L1769" s="236"/>
      <c r="M1769" s="236"/>
      <c r="N1769" s="237" t="s">
        <v>1159</v>
      </c>
      <c r="O1769" s="237"/>
      <c r="P1769" s="237"/>
      <c r="Q1769" s="237"/>
      <c r="R1769" s="237"/>
      <c r="S1769" s="118"/>
      <c r="T1769" s="118"/>
      <c r="U1769" s="118"/>
      <c r="V1769" s="118"/>
    </row>
    <row r="1770" spans="1:22" s="119" customFormat="1" ht="28.5">
      <c r="A1770" s="236"/>
      <c r="B1770" s="236"/>
      <c r="C1770" s="236"/>
      <c r="D1770" s="238"/>
      <c r="E1770" s="238"/>
      <c r="F1770" s="238"/>
      <c r="G1770" s="238"/>
      <c r="H1770" s="236"/>
      <c r="I1770" s="236"/>
      <c r="J1770" s="236"/>
      <c r="K1770" s="236"/>
      <c r="L1770" s="236"/>
      <c r="M1770" s="236"/>
      <c r="N1770" s="237"/>
      <c r="O1770" s="237"/>
      <c r="P1770" s="237"/>
      <c r="Q1770" s="237"/>
      <c r="R1770" s="237"/>
      <c r="S1770" s="118"/>
      <c r="T1770" s="118"/>
      <c r="U1770" s="118"/>
      <c r="V1770" s="118"/>
    </row>
    <row r="1771" spans="1:22" s="119" customFormat="1" ht="28.5">
      <c r="A1771" s="236"/>
      <c r="B1771" s="236"/>
      <c r="C1771" s="236"/>
      <c r="D1771" s="238"/>
      <c r="E1771" s="238"/>
      <c r="F1771" s="238"/>
      <c r="G1771" s="238"/>
      <c r="H1771" s="236"/>
      <c r="I1771" s="236"/>
      <c r="J1771" s="236"/>
      <c r="K1771" s="236"/>
      <c r="L1771" s="236"/>
      <c r="M1771" s="236"/>
      <c r="N1771" s="237"/>
      <c r="O1771" s="237"/>
      <c r="P1771" s="237"/>
      <c r="Q1771" s="237"/>
      <c r="R1771" s="237"/>
      <c r="S1771" s="118"/>
      <c r="T1771" s="118"/>
      <c r="U1771" s="118"/>
      <c r="V1771" s="118"/>
    </row>
    <row r="1772" spans="1:22" s="119" customFormat="1" ht="28.5">
      <c r="A1772" s="236"/>
      <c r="B1772" s="236"/>
      <c r="C1772" s="236"/>
      <c r="D1772" s="238"/>
      <c r="E1772" s="238"/>
      <c r="F1772" s="238"/>
      <c r="G1772" s="238"/>
      <c r="H1772" s="236"/>
      <c r="I1772" s="236"/>
      <c r="J1772" s="236"/>
      <c r="K1772" s="236"/>
      <c r="L1772" s="236"/>
      <c r="M1772" s="236"/>
      <c r="N1772" s="237"/>
      <c r="O1772" s="237"/>
      <c r="P1772" s="237"/>
      <c r="Q1772" s="237"/>
      <c r="R1772" s="237"/>
      <c r="S1772" s="118"/>
      <c r="T1772" s="118"/>
      <c r="U1772" s="118"/>
      <c r="V1772" s="118"/>
    </row>
    <row r="1773" spans="1:22" s="119" customFormat="1" ht="28.5">
      <c r="A1773" s="236"/>
      <c r="B1773" s="236"/>
      <c r="C1773" s="236"/>
      <c r="D1773" s="238"/>
      <c r="E1773" s="238"/>
      <c r="F1773" s="238"/>
      <c r="G1773" s="238"/>
      <c r="H1773" s="236"/>
      <c r="I1773" s="236"/>
      <c r="J1773" s="236"/>
      <c r="K1773" s="236"/>
      <c r="L1773" s="236"/>
      <c r="M1773" s="236"/>
      <c r="N1773" s="237"/>
      <c r="O1773" s="237"/>
      <c r="P1773" s="237"/>
      <c r="Q1773" s="237"/>
      <c r="R1773" s="237"/>
      <c r="S1773" s="118"/>
      <c r="T1773" s="118"/>
      <c r="U1773" s="118"/>
      <c r="V1773" s="118"/>
    </row>
    <row r="1774" spans="1:22" s="119" customFormat="1" ht="28.5">
      <c r="A1774" s="236" t="s">
        <v>1760</v>
      </c>
      <c r="B1774" s="236"/>
      <c r="C1774" s="236"/>
      <c r="D1774" s="238">
        <v>21128336</v>
      </c>
      <c r="E1774" s="238"/>
      <c r="F1774" s="238"/>
      <c r="G1774" s="238"/>
      <c r="H1774" s="236" t="s">
        <v>1761</v>
      </c>
      <c r="I1774" s="236"/>
      <c r="J1774" s="236"/>
      <c r="K1774" s="238" t="s">
        <v>1761</v>
      </c>
      <c r="L1774" s="238"/>
      <c r="M1774" s="238"/>
      <c r="N1774" s="237" t="s">
        <v>1159</v>
      </c>
      <c r="O1774" s="237"/>
      <c r="P1774" s="237"/>
      <c r="Q1774" s="237"/>
      <c r="R1774" s="237"/>
      <c r="S1774" s="118"/>
      <c r="T1774" s="118"/>
      <c r="U1774" s="118"/>
      <c r="V1774" s="118"/>
    </row>
    <row r="1775" spans="1:22" s="119" customFormat="1" ht="28.5">
      <c r="A1775" s="236"/>
      <c r="B1775" s="236"/>
      <c r="C1775" s="236"/>
      <c r="D1775" s="238"/>
      <c r="E1775" s="238"/>
      <c r="F1775" s="238"/>
      <c r="G1775" s="238"/>
      <c r="H1775" s="236"/>
      <c r="I1775" s="236"/>
      <c r="J1775" s="236"/>
      <c r="K1775" s="238"/>
      <c r="L1775" s="238"/>
      <c r="M1775" s="238"/>
      <c r="N1775" s="237"/>
      <c r="O1775" s="237"/>
      <c r="P1775" s="237"/>
      <c r="Q1775" s="237"/>
      <c r="R1775" s="237"/>
      <c r="S1775" s="118"/>
      <c r="T1775" s="118"/>
      <c r="U1775" s="118"/>
      <c r="V1775" s="118"/>
    </row>
    <row r="1776" spans="1:22" s="119" customFormat="1" ht="28.5">
      <c r="A1776" s="236"/>
      <c r="B1776" s="236"/>
      <c r="C1776" s="236"/>
      <c r="D1776" s="238"/>
      <c r="E1776" s="238"/>
      <c r="F1776" s="238"/>
      <c r="G1776" s="238"/>
      <c r="H1776" s="236"/>
      <c r="I1776" s="236"/>
      <c r="J1776" s="236"/>
      <c r="K1776" s="238"/>
      <c r="L1776" s="238"/>
      <c r="M1776" s="238"/>
      <c r="N1776" s="237"/>
      <c r="O1776" s="237"/>
      <c r="P1776" s="237"/>
      <c r="Q1776" s="237"/>
      <c r="R1776" s="237"/>
      <c r="S1776" s="118"/>
      <c r="T1776" s="118"/>
      <c r="U1776" s="118"/>
      <c r="V1776" s="118"/>
    </row>
    <row r="1777" spans="1:22" s="119" customFormat="1" ht="28.5">
      <c r="A1777" s="236"/>
      <c r="B1777" s="236"/>
      <c r="C1777" s="236"/>
      <c r="D1777" s="238"/>
      <c r="E1777" s="238"/>
      <c r="F1777" s="238"/>
      <c r="G1777" s="238"/>
      <c r="H1777" s="236"/>
      <c r="I1777" s="236"/>
      <c r="J1777" s="236"/>
      <c r="K1777" s="238"/>
      <c r="L1777" s="238"/>
      <c r="M1777" s="238"/>
      <c r="N1777" s="237"/>
      <c r="O1777" s="237"/>
      <c r="P1777" s="237"/>
      <c r="Q1777" s="237"/>
      <c r="R1777" s="237"/>
      <c r="S1777" s="118"/>
      <c r="T1777" s="118"/>
      <c r="U1777" s="118"/>
      <c r="V1777" s="118"/>
    </row>
    <row r="1778" spans="1:22" s="119" customFormat="1" ht="28.5">
      <c r="A1778" s="236"/>
      <c r="B1778" s="236"/>
      <c r="C1778" s="236"/>
      <c r="D1778" s="238"/>
      <c r="E1778" s="238"/>
      <c r="F1778" s="238"/>
      <c r="G1778" s="238"/>
      <c r="H1778" s="236"/>
      <c r="I1778" s="236"/>
      <c r="J1778" s="236"/>
      <c r="K1778" s="238"/>
      <c r="L1778" s="238"/>
      <c r="M1778" s="238"/>
      <c r="N1778" s="237"/>
      <c r="O1778" s="237"/>
      <c r="P1778" s="237"/>
      <c r="Q1778" s="237"/>
      <c r="R1778" s="237"/>
      <c r="S1778" s="118"/>
      <c r="T1778" s="118"/>
      <c r="U1778" s="118"/>
      <c r="V1778" s="118"/>
    </row>
    <row r="1779" spans="1:22" s="119" customFormat="1" ht="28.5">
      <c r="A1779" s="236" t="s">
        <v>1762</v>
      </c>
      <c r="B1779" s="236"/>
      <c r="C1779" s="236"/>
      <c r="D1779" s="238">
        <v>24017844</v>
      </c>
      <c r="E1779" s="238"/>
      <c r="F1779" s="238"/>
      <c r="G1779" s="238"/>
      <c r="H1779" s="236" t="s">
        <v>1763</v>
      </c>
      <c r="I1779" s="236"/>
      <c r="J1779" s="236"/>
      <c r="K1779" s="238" t="s">
        <v>1763</v>
      </c>
      <c r="L1779" s="238"/>
      <c r="M1779" s="238"/>
      <c r="N1779" s="237" t="s">
        <v>1159</v>
      </c>
      <c r="O1779" s="237"/>
      <c r="P1779" s="237"/>
      <c r="Q1779" s="237"/>
      <c r="R1779" s="237"/>
      <c r="S1779" s="118"/>
      <c r="T1779" s="118"/>
      <c r="U1779" s="118"/>
      <c r="V1779" s="118"/>
    </row>
    <row r="1780" spans="1:22" s="119" customFormat="1" ht="28.5">
      <c r="A1780" s="236"/>
      <c r="B1780" s="236"/>
      <c r="C1780" s="236"/>
      <c r="D1780" s="238"/>
      <c r="E1780" s="238"/>
      <c r="F1780" s="238"/>
      <c r="G1780" s="238"/>
      <c r="H1780" s="236"/>
      <c r="I1780" s="236"/>
      <c r="J1780" s="236"/>
      <c r="K1780" s="238"/>
      <c r="L1780" s="238"/>
      <c r="M1780" s="238"/>
      <c r="N1780" s="237"/>
      <c r="O1780" s="237"/>
      <c r="P1780" s="237"/>
      <c r="Q1780" s="237"/>
      <c r="R1780" s="237"/>
      <c r="S1780" s="118"/>
      <c r="T1780" s="118"/>
      <c r="U1780" s="118"/>
      <c r="V1780" s="118"/>
    </row>
    <row r="1781" spans="1:22" s="119" customFormat="1" ht="28.5">
      <c r="A1781" s="236"/>
      <c r="B1781" s="236"/>
      <c r="C1781" s="236"/>
      <c r="D1781" s="238"/>
      <c r="E1781" s="238"/>
      <c r="F1781" s="238"/>
      <c r="G1781" s="238"/>
      <c r="H1781" s="236"/>
      <c r="I1781" s="236"/>
      <c r="J1781" s="236"/>
      <c r="K1781" s="238"/>
      <c r="L1781" s="238"/>
      <c r="M1781" s="238"/>
      <c r="N1781" s="237"/>
      <c r="O1781" s="237"/>
      <c r="P1781" s="237"/>
      <c r="Q1781" s="237"/>
      <c r="R1781" s="237"/>
      <c r="S1781" s="118"/>
      <c r="T1781" s="118"/>
      <c r="U1781" s="118"/>
      <c r="V1781" s="118"/>
    </row>
    <row r="1782" spans="1:22" s="119" customFormat="1" ht="47.25" customHeight="1">
      <c r="A1782" s="236"/>
      <c r="B1782" s="236"/>
      <c r="C1782" s="236"/>
      <c r="D1782" s="238"/>
      <c r="E1782" s="238"/>
      <c r="F1782" s="238"/>
      <c r="G1782" s="238"/>
      <c r="H1782" s="236"/>
      <c r="I1782" s="236"/>
      <c r="J1782" s="236"/>
      <c r="K1782" s="238"/>
      <c r="L1782" s="238"/>
      <c r="M1782" s="238"/>
      <c r="N1782" s="237"/>
      <c r="O1782" s="237"/>
      <c r="P1782" s="237"/>
      <c r="Q1782" s="237"/>
      <c r="R1782" s="237"/>
      <c r="S1782" s="118"/>
      <c r="T1782" s="118"/>
      <c r="U1782" s="118"/>
      <c r="V1782" s="118"/>
    </row>
    <row r="1783" spans="1:22" s="119" customFormat="1" ht="28.5">
      <c r="A1783" s="236" t="s">
        <v>1764</v>
      </c>
      <c r="B1783" s="236"/>
      <c r="C1783" s="236"/>
      <c r="D1783" s="238">
        <v>33219258</v>
      </c>
      <c r="E1783" s="238"/>
      <c r="F1783" s="238"/>
      <c r="G1783" s="238"/>
      <c r="H1783" s="236" t="s">
        <v>1765</v>
      </c>
      <c r="I1783" s="236"/>
      <c r="J1783" s="236"/>
      <c r="K1783" s="236" t="s">
        <v>1765</v>
      </c>
      <c r="L1783" s="236"/>
      <c r="M1783" s="236"/>
      <c r="N1783" s="237" t="s">
        <v>1159</v>
      </c>
      <c r="O1783" s="237"/>
      <c r="P1783" s="237"/>
      <c r="Q1783" s="237"/>
      <c r="R1783" s="237"/>
      <c r="S1783" s="118"/>
      <c r="T1783" s="118"/>
      <c r="U1783" s="118"/>
      <c r="V1783" s="118"/>
    </row>
    <row r="1784" spans="1:22" s="119" customFormat="1" ht="28.5">
      <c r="A1784" s="236"/>
      <c r="B1784" s="236"/>
      <c r="C1784" s="236"/>
      <c r="D1784" s="238"/>
      <c r="E1784" s="238"/>
      <c r="F1784" s="238"/>
      <c r="G1784" s="238"/>
      <c r="H1784" s="236"/>
      <c r="I1784" s="236"/>
      <c r="J1784" s="236"/>
      <c r="K1784" s="236"/>
      <c r="L1784" s="236"/>
      <c r="M1784" s="236"/>
      <c r="N1784" s="237"/>
      <c r="O1784" s="237"/>
      <c r="P1784" s="237"/>
      <c r="Q1784" s="237"/>
      <c r="R1784" s="237"/>
      <c r="S1784" s="118"/>
      <c r="T1784" s="118"/>
      <c r="U1784" s="118"/>
      <c r="V1784" s="118"/>
    </row>
    <row r="1785" spans="1:22" s="119" customFormat="1" ht="37.5" customHeight="1">
      <c r="A1785" s="236"/>
      <c r="B1785" s="236"/>
      <c r="C1785" s="236"/>
      <c r="D1785" s="238"/>
      <c r="E1785" s="238"/>
      <c r="F1785" s="238"/>
      <c r="G1785" s="238"/>
      <c r="H1785" s="236"/>
      <c r="I1785" s="236"/>
      <c r="J1785" s="236"/>
      <c r="K1785" s="236"/>
      <c r="L1785" s="236"/>
      <c r="M1785" s="236"/>
      <c r="N1785" s="237"/>
      <c r="O1785" s="237"/>
      <c r="P1785" s="237"/>
      <c r="Q1785" s="237"/>
      <c r="R1785" s="237"/>
      <c r="S1785" s="118"/>
      <c r="T1785" s="118"/>
      <c r="U1785" s="118"/>
      <c r="V1785" s="118"/>
    </row>
    <row r="1786" spans="1:22" s="119" customFormat="1" ht="28.5">
      <c r="A1786" s="236" t="s">
        <v>1766</v>
      </c>
      <c r="B1786" s="236"/>
      <c r="C1786" s="236"/>
      <c r="D1786" s="238">
        <v>33322058</v>
      </c>
      <c r="E1786" s="238"/>
      <c r="F1786" s="238"/>
      <c r="G1786" s="238"/>
      <c r="H1786" s="236" t="s">
        <v>1767</v>
      </c>
      <c r="I1786" s="236"/>
      <c r="J1786" s="236"/>
      <c r="K1786" s="236" t="s">
        <v>1767</v>
      </c>
      <c r="L1786" s="236"/>
      <c r="M1786" s="236"/>
      <c r="N1786" s="237" t="s">
        <v>1159</v>
      </c>
      <c r="O1786" s="237"/>
      <c r="P1786" s="237"/>
      <c r="Q1786" s="237"/>
      <c r="R1786" s="237"/>
      <c r="S1786" s="118"/>
      <c r="T1786" s="118"/>
      <c r="U1786" s="118"/>
      <c r="V1786" s="118"/>
    </row>
    <row r="1787" spans="1:22" s="119" customFormat="1" ht="28.5">
      <c r="A1787" s="236"/>
      <c r="B1787" s="236"/>
      <c r="C1787" s="236"/>
      <c r="D1787" s="238"/>
      <c r="E1787" s="238"/>
      <c r="F1787" s="238"/>
      <c r="G1787" s="238"/>
      <c r="H1787" s="236"/>
      <c r="I1787" s="236"/>
      <c r="J1787" s="236"/>
      <c r="K1787" s="236"/>
      <c r="L1787" s="236"/>
      <c r="M1787" s="236"/>
      <c r="N1787" s="237"/>
      <c r="O1787" s="237"/>
      <c r="P1787" s="237"/>
      <c r="Q1787" s="237"/>
      <c r="R1787" s="237"/>
      <c r="S1787" s="118"/>
      <c r="T1787" s="118"/>
      <c r="U1787" s="118"/>
      <c r="V1787" s="118"/>
    </row>
    <row r="1788" spans="1:22" s="119" customFormat="1" ht="28.5">
      <c r="A1788" s="236"/>
      <c r="B1788" s="236"/>
      <c r="C1788" s="236"/>
      <c r="D1788" s="238"/>
      <c r="E1788" s="238"/>
      <c r="F1788" s="238"/>
      <c r="G1788" s="238"/>
      <c r="H1788" s="236"/>
      <c r="I1788" s="236"/>
      <c r="J1788" s="236"/>
      <c r="K1788" s="236"/>
      <c r="L1788" s="236"/>
      <c r="M1788" s="236"/>
      <c r="N1788" s="237"/>
      <c r="O1788" s="237"/>
      <c r="P1788" s="237"/>
      <c r="Q1788" s="237"/>
      <c r="R1788" s="237"/>
      <c r="S1788" s="118"/>
      <c r="T1788" s="118"/>
      <c r="U1788" s="118"/>
      <c r="V1788" s="118"/>
    </row>
    <row r="1789" spans="1:22" s="119" customFormat="1" ht="28.5">
      <c r="A1789" s="236"/>
      <c r="B1789" s="236"/>
      <c r="C1789" s="236"/>
      <c r="D1789" s="238"/>
      <c r="E1789" s="238"/>
      <c r="F1789" s="238"/>
      <c r="G1789" s="238"/>
      <c r="H1789" s="236"/>
      <c r="I1789" s="236"/>
      <c r="J1789" s="236"/>
      <c r="K1789" s="236"/>
      <c r="L1789" s="236"/>
      <c r="M1789" s="236"/>
      <c r="N1789" s="237"/>
      <c r="O1789" s="237"/>
      <c r="P1789" s="237"/>
      <c r="Q1789" s="237"/>
      <c r="R1789" s="237"/>
      <c r="S1789" s="118"/>
      <c r="T1789" s="118"/>
      <c r="U1789" s="118"/>
      <c r="V1789" s="118"/>
    </row>
    <row r="1790" spans="1:22" s="119" customFormat="1" ht="28.5">
      <c r="A1790" s="236" t="s">
        <v>1768</v>
      </c>
      <c r="B1790" s="236"/>
      <c r="C1790" s="236"/>
      <c r="D1790" s="238">
        <v>32064636</v>
      </c>
      <c r="E1790" s="238"/>
      <c r="F1790" s="238"/>
      <c r="G1790" s="238"/>
      <c r="H1790" s="236" t="s">
        <v>1769</v>
      </c>
      <c r="I1790" s="236"/>
      <c r="J1790" s="236"/>
      <c r="K1790" s="236" t="s">
        <v>1769</v>
      </c>
      <c r="L1790" s="236"/>
      <c r="M1790" s="236"/>
      <c r="N1790" s="237" t="s">
        <v>1159</v>
      </c>
      <c r="O1790" s="237"/>
      <c r="P1790" s="237"/>
      <c r="Q1790" s="237"/>
      <c r="R1790" s="237"/>
      <c r="S1790" s="118"/>
      <c r="T1790" s="118"/>
      <c r="U1790" s="118"/>
      <c r="V1790" s="118"/>
    </row>
    <row r="1791" spans="1:22" s="119" customFormat="1" ht="28.5">
      <c r="A1791" s="236"/>
      <c r="B1791" s="236"/>
      <c r="C1791" s="236"/>
      <c r="D1791" s="238"/>
      <c r="E1791" s="238"/>
      <c r="F1791" s="238"/>
      <c r="G1791" s="238"/>
      <c r="H1791" s="236"/>
      <c r="I1791" s="236"/>
      <c r="J1791" s="236"/>
      <c r="K1791" s="236"/>
      <c r="L1791" s="236"/>
      <c r="M1791" s="236"/>
      <c r="N1791" s="237"/>
      <c r="O1791" s="237"/>
      <c r="P1791" s="237"/>
      <c r="Q1791" s="237"/>
      <c r="R1791" s="237"/>
      <c r="S1791" s="118"/>
      <c r="T1791" s="118"/>
      <c r="U1791" s="118"/>
      <c r="V1791" s="118"/>
    </row>
    <row r="1792" spans="1:22" s="119" customFormat="1" ht="28.5">
      <c r="A1792" s="236"/>
      <c r="B1792" s="236"/>
      <c r="C1792" s="236"/>
      <c r="D1792" s="238"/>
      <c r="E1792" s="238"/>
      <c r="F1792" s="238"/>
      <c r="G1792" s="238"/>
      <c r="H1792" s="236"/>
      <c r="I1792" s="236"/>
      <c r="J1792" s="236"/>
      <c r="K1792" s="236"/>
      <c r="L1792" s="236"/>
      <c r="M1792" s="236"/>
      <c r="N1792" s="237"/>
      <c r="O1792" s="237"/>
      <c r="P1792" s="237"/>
      <c r="Q1792" s="237"/>
      <c r="R1792" s="237"/>
      <c r="S1792" s="118"/>
      <c r="T1792" s="118"/>
      <c r="U1792" s="118"/>
      <c r="V1792" s="118"/>
    </row>
    <row r="1793" spans="1:22" s="119" customFormat="1" ht="28.5">
      <c r="A1793" s="236"/>
      <c r="B1793" s="236"/>
      <c r="C1793" s="236"/>
      <c r="D1793" s="238"/>
      <c r="E1793" s="238"/>
      <c r="F1793" s="238"/>
      <c r="G1793" s="238"/>
      <c r="H1793" s="236"/>
      <c r="I1793" s="236"/>
      <c r="J1793" s="236"/>
      <c r="K1793" s="236"/>
      <c r="L1793" s="236"/>
      <c r="M1793" s="236"/>
      <c r="N1793" s="237"/>
      <c r="O1793" s="237"/>
      <c r="P1793" s="237"/>
      <c r="Q1793" s="237"/>
      <c r="R1793" s="237"/>
      <c r="S1793" s="118"/>
      <c r="T1793" s="118"/>
      <c r="U1793" s="118"/>
      <c r="V1793" s="118"/>
    </row>
    <row r="1794" spans="1:22" s="119" customFormat="1" ht="28.5">
      <c r="A1794" s="236" t="s">
        <v>1770</v>
      </c>
      <c r="B1794" s="236"/>
      <c r="C1794" s="236"/>
      <c r="D1794" s="238">
        <v>33158672</v>
      </c>
      <c r="E1794" s="238"/>
      <c r="F1794" s="238"/>
      <c r="G1794" s="238"/>
      <c r="H1794" s="236" t="s">
        <v>1771</v>
      </c>
      <c r="I1794" s="236"/>
      <c r="J1794" s="236"/>
      <c r="K1794" s="236" t="s">
        <v>1771</v>
      </c>
      <c r="L1794" s="236"/>
      <c r="M1794" s="236"/>
      <c r="N1794" s="237" t="s">
        <v>1159</v>
      </c>
      <c r="O1794" s="237"/>
      <c r="P1794" s="237"/>
      <c r="Q1794" s="237"/>
      <c r="R1794" s="237"/>
      <c r="S1794" s="118"/>
      <c r="T1794" s="118"/>
      <c r="U1794" s="118"/>
      <c r="V1794" s="118"/>
    </row>
    <row r="1795" spans="1:22" s="119" customFormat="1" ht="28.5">
      <c r="A1795" s="236"/>
      <c r="B1795" s="236"/>
      <c r="C1795" s="236"/>
      <c r="D1795" s="238"/>
      <c r="E1795" s="238"/>
      <c r="F1795" s="238"/>
      <c r="G1795" s="238"/>
      <c r="H1795" s="236"/>
      <c r="I1795" s="236"/>
      <c r="J1795" s="236"/>
      <c r="K1795" s="236"/>
      <c r="L1795" s="236"/>
      <c r="M1795" s="236"/>
      <c r="N1795" s="237"/>
      <c r="O1795" s="237"/>
      <c r="P1795" s="237"/>
      <c r="Q1795" s="237"/>
      <c r="R1795" s="237"/>
      <c r="S1795" s="118"/>
      <c r="T1795" s="118"/>
      <c r="U1795" s="118"/>
      <c r="V1795" s="118"/>
    </row>
    <row r="1796" spans="1:22" s="119" customFormat="1" ht="28.5">
      <c r="A1796" s="236"/>
      <c r="B1796" s="236"/>
      <c r="C1796" s="236"/>
      <c r="D1796" s="238"/>
      <c r="E1796" s="238"/>
      <c r="F1796" s="238"/>
      <c r="G1796" s="238"/>
      <c r="H1796" s="236"/>
      <c r="I1796" s="236"/>
      <c r="J1796" s="236"/>
      <c r="K1796" s="236"/>
      <c r="L1796" s="236"/>
      <c r="M1796" s="236"/>
      <c r="N1796" s="237"/>
      <c r="O1796" s="237"/>
      <c r="P1796" s="237"/>
      <c r="Q1796" s="237"/>
      <c r="R1796" s="237"/>
      <c r="S1796" s="118"/>
      <c r="T1796" s="118"/>
      <c r="U1796" s="118"/>
      <c r="V1796" s="118"/>
    </row>
    <row r="1797" spans="1:22" s="119" customFormat="1" ht="28.5">
      <c r="A1797" s="236"/>
      <c r="B1797" s="236"/>
      <c r="C1797" s="236"/>
      <c r="D1797" s="238"/>
      <c r="E1797" s="238"/>
      <c r="F1797" s="238"/>
      <c r="G1797" s="238"/>
      <c r="H1797" s="236"/>
      <c r="I1797" s="236"/>
      <c r="J1797" s="236"/>
      <c r="K1797" s="236"/>
      <c r="L1797" s="236"/>
      <c r="M1797" s="236"/>
      <c r="N1797" s="237"/>
      <c r="O1797" s="237"/>
      <c r="P1797" s="237"/>
      <c r="Q1797" s="237"/>
      <c r="R1797" s="237"/>
      <c r="S1797" s="118"/>
      <c r="T1797" s="118"/>
      <c r="U1797" s="118"/>
      <c r="V1797" s="118"/>
    </row>
    <row r="1798" spans="1:22" s="119" customFormat="1" ht="28.5">
      <c r="A1798" s="236" t="s">
        <v>1772</v>
      </c>
      <c r="B1798" s="236"/>
      <c r="C1798" s="236"/>
      <c r="D1798" s="238">
        <v>33486490</v>
      </c>
      <c r="E1798" s="238"/>
      <c r="F1798" s="238"/>
      <c r="G1798" s="238"/>
      <c r="H1798" s="236" t="s">
        <v>1773</v>
      </c>
      <c r="I1798" s="236"/>
      <c r="J1798" s="236"/>
      <c r="K1798" s="236" t="s">
        <v>1773</v>
      </c>
      <c r="L1798" s="236"/>
      <c r="M1798" s="236"/>
      <c r="N1798" s="237" t="s">
        <v>1159</v>
      </c>
      <c r="O1798" s="237"/>
      <c r="P1798" s="237"/>
      <c r="Q1798" s="237"/>
      <c r="R1798" s="237"/>
      <c r="S1798" s="118"/>
      <c r="T1798" s="118"/>
      <c r="U1798" s="118"/>
      <c r="V1798" s="118"/>
    </row>
    <row r="1799" spans="1:22" s="119" customFormat="1" ht="28.5">
      <c r="A1799" s="236"/>
      <c r="B1799" s="236"/>
      <c r="C1799" s="236"/>
      <c r="D1799" s="238"/>
      <c r="E1799" s="238"/>
      <c r="F1799" s="238"/>
      <c r="G1799" s="238"/>
      <c r="H1799" s="236"/>
      <c r="I1799" s="236"/>
      <c r="J1799" s="236"/>
      <c r="K1799" s="236"/>
      <c r="L1799" s="236"/>
      <c r="M1799" s="236"/>
      <c r="N1799" s="237"/>
      <c r="O1799" s="237"/>
      <c r="P1799" s="237"/>
      <c r="Q1799" s="237"/>
      <c r="R1799" s="237"/>
      <c r="S1799" s="118"/>
      <c r="T1799" s="118"/>
      <c r="U1799" s="118"/>
      <c r="V1799" s="118"/>
    </row>
    <row r="1800" spans="1:22" s="119" customFormat="1" ht="28.5">
      <c r="A1800" s="236"/>
      <c r="B1800" s="236"/>
      <c r="C1800" s="236"/>
      <c r="D1800" s="238"/>
      <c r="E1800" s="238"/>
      <c r="F1800" s="238"/>
      <c r="G1800" s="238"/>
      <c r="H1800" s="236"/>
      <c r="I1800" s="236"/>
      <c r="J1800" s="236"/>
      <c r="K1800" s="236"/>
      <c r="L1800" s="236"/>
      <c r="M1800" s="236"/>
      <c r="N1800" s="237"/>
      <c r="O1800" s="237"/>
      <c r="P1800" s="237"/>
      <c r="Q1800" s="237"/>
      <c r="R1800" s="237"/>
      <c r="S1800" s="118"/>
      <c r="T1800" s="118"/>
      <c r="U1800" s="118"/>
      <c r="V1800" s="118"/>
    </row>
    <row r="1801" spans="1:22" s="119" customFormat="1" ht="28.5">
      <c r="A1801" s="236"/>
      <c r="B1801" s="236"/>
      <c r="C1801" s="236"/>
      <c r="D1801" s="238"/>
      <c r="E1801" s="238"/>
      <c r="F1801" s="238"/>
      <c r="G1801" s="238"/>
      <c r="H1801" s="236"/>
      <c r="I1801" s="236"/>
      <c r="J1801" s="236"/>
      <c r="K1801" s="236"/>
      <c r="L1801" s="236"/>
      <c r="M1801" s="236"/>
      <c r="N1801" s="237"/>
      <c r="O1801" s="237"/>
      <c r="P1801" s="237"/>
      <c r="Q1801" s="237"/>
      <c r="R1801" s="237"/>
      <c r="S1801" s="118"/>
      <c r="T1801" s="118"/>
      <c r="U1801" s="118"/>
      <c r="V1801" s="118"/>
    </row>
    <row r="1802" spans="1:22" s="119" customFormat="1" ht="75.75" customHeight="1">
      <c r="A1802" s="236" t="s">
        <v>1774</v>
      </c>
      <c r="B1802" s="236"/>
      <c r="C1802" s="236"/>
      <c r="D1802" s="238">
        <v>33326822</v>
      </c>
      <c r="E1802" s="238"/>
      <c r="F1802" s="238"/>
      <c r="G1802" s="238"/>
      <c r="H1802" s="236" t="s">
        <v>1775</v>
      </c>
      <c r="I1802" s="236"/>
      <c r="J1802" s="236"/>
      <c r="K1802" s="236" t="s">
        <v>1775</v>
      </c>
      <c r="L1802" s="236"/>
      <c r="M1802" s="236"/>
      <c r="N1802" s="237" t="s">
        <v>1159</v>
      </c>
      <c r="O1802" s="237"/>
      <c r="P1802" s="237"/>
      <c r="Q1802" s="237"/>
      <c r="R1802" s="237"/>
      <c r="S1802" s="118"/>
      <c r="T1802" s="118"/>
      <c r="U1802" s="118"/>
      <c r="V1802" s="118"/>
    </row>
    <row r="1803" spans="1:22" s="119" customFormat="1" ht="69" customHeight="1">
      <c r="A1803" s="236"/>
      <c r="B1803" s="236"/>
      <c r="C1803" s="236"/>
      <c r="D1803" s="238"/>
      <c r="E1803" s="238"/>
      <c r="F1803" s="238"/>
      <c r="G1803" s="238"/>
      <c r="H1803" s="236"/>
      <c r="I1803" s="236"/>
      <c r="J1803" s="236"/>
      <c r="K1803" s="236"/>
      <c r="L1803" s="236"/>
      <c r="M1803" s="236"/>
      <c r="N1803" s="237"/>
      <c r="O1803" s="237"/>
      <c r="P1803" s="237"/>
      <c r="Q1803" s="237"/>
      <c r="R1803" s="237"/>
      <c r="S1803" s="118"/>
      <c r="T1803" s="118"/>
      <c r="U1803" s="118"/>
      <c r="V1803" s="118"/>
    </row>
    <row r="1804" spans="1:22" s="119" customFormat="1" ht="75.75" customHeight="1" hidden="1">
      <c r="A1804" s="236"/>
      <c r="B1804" s="236"/>
      <c r="C1804" s="236"/>
      <c r="D1804" s="238"/>
      <c r="E1804" s="238"/>
      <c r="F1804" s="238"/>
      <c r="G1804" s="238"/>
      <c r="H1804" s="236"/>
      <c r="I1804" s="236"/>
      <c r="J1804" s="236"/>
      <c r="K1804" s="236"/>
      <c r="L1804" s="236"/>
      <c r="M1804" s="236"/>
      <c r="N1804" s="237"/>
      <c r="O1804" s="237"/>
      <c r="P1804" s="237"/>
      <c r="Q1804" s="237"/>
      <c r="R1804" s="237"/>
      <c r="S1804" s="118"/>
      <c r="T1804" s="118"/>
      <c r="U1804" s="118"/>
      <c r="V1804" s="118"/>
    </row>
    <row r="1805" spans="1:22" s="119" customFormat="1" ht="75.75" customHeight="1" hidden="1">
      <c r="A1805" s="236"/>
      <c r="B1805" s="236"/>
      <c r="C1805" s="236"/>
      <c r="D1805" s="238"/>
      <c r="E1805" s="238"/>
      <c r="F1805" s="238"/>
      <c r="G1805" s="238"/>
      <c r="H1805" s="236"/>
      <c r="I1805" s="236"/>
      <c r="J1805" s="236"/>
      <c r="K1805" s="236"/>
      <c r="L1805" s="236"/>
      <c r="M1805" s="236"/>
      <c r="N1805" s="237"/>
      <c r="O1805" s="237"/>
      <c r="P1805" s="237"/>
      <c r="Q1805" s="237"/>
      <c r="R1805" s="237"/>
      <c r="S1805" s="118"/>
      <c r="T1805" s="118"/>
      <c r="U1805" s="118"/>
      <c r="V1805" s="118"/>
    </row>
    <row r="1806" spans="1:22" s="119" customFormat="1" ht="75.75" customHeight="1">
      <c r="A1806" s="236" t="s">
        <v>1776</v>
      </c>
      <c r="B1806" s="236"/>
      <c r="C1806" s="236"/>
      <c r="D1806" s="238">
        <v>24001441</v>
      </c>
      <c r="E1806" s="238"/>
      <c r="F1806" s="238"/>
      <c r="G1806" s="238"/>
      <c r="H1806" s="236" t="s">
        <v>1777</v>
      </c>
      <c r="I1806" s="236"/>
      <c r="J1806" s="236"/>
      <c r="K1806" s="236" t="s">
        <v>1777</v>
      </c>
      <c r="L1806" s="236"/>
      <c r="M1806" s="236"/>
      <c r="N1806" s="237" t="s">
        <v>1159</v>
      </c>
      <c r="O1806" s="237"/>
      <c r="P1806" s="237"/>
      <c r="Q1806" s="237"/>
      <c r="R1806" s="237"/>
      <c r="S1806" s="118"/>
      <c r="T1806" s="118"/>
      <c r="U1806" s="118"/>
      <c r="V1806" s="118"/>
    </row>
    <row r="1807" spans="1:22" s="119" customFormat="1" ht="34.5" customHeight="1">
      <c r="A1807" s="236"/>
      <c r="B1807" s="236"/>
      <c r="C1807" s="236"/>
      <c r="D1807" s="238"/>
      <c r="E1807" s="238"/>
      <c r="F1807" s="238"/>
      <c r="G1807" s="238"/>
      <c r="H1807" s="236"/>
      <c r="I1807" s="236"/>
      <c r="J1807" s="236"/>
      <c r="K1807" s="236"/>
      <c r="L1807" s="236"/>
      <c r="M1807" s="236"/>
      <c r="N1807" s="237"/>
      <c r="O1807" s="237"/>
      <c r="P1807" s="237"/>
      <c r="Q1807" s="237"/>
      <c r="R1807" s="237"/>
      <c r="S1807" s="118"/>
      <c r="T1807" s="118"/>
      <c r="U1807" s="118"/>
      <c r="V1807" s="118"/>
    </row>
    <row r="1808" spans="1:22" s="119" customFormat="1" ht="28.5" hidden="1">
      <c r="A1808" s="236"/>
      <c r="B1808" s="236"/>
      <c r="C1808" s="236"/>
      <c r="D1808" s="238"/>
      <c r="E1808" s="238"/>
      <c r="F1808" s="238"/>
      <c r="G1808" s="238"/>
      <c r="H1808" s="236"/>
      <c r="I1808" s="236"/>
      <c r="J1808" s="236"/>
      <c r="K1808" s="236"/>
      <c r="L1808" s="236"/>
      <c r="M1808" s="236"/>
      <c r="N1808" s="237"/>
      <c r="O1808" s="237"/>
      <c r="P1808" s="237"/>
      <c r="Q1808" s="237"/>
      <c r="R1808" s="237"/>
      <c r="S1808" s="118"/>
      <c r="T1808" s="118"/>
      <c r="U1808" s="118"/>
      <c r="V1808" s="118"/>
    </row>
    <row r="1809" spans="1:22" s="119" customFormat="1" ht="75.75" customHeight="1">
      <c r="A1809" s="250" t="s">
        <v>1026</v>
      </c>
      <c r="B1809" s="250"/>
      <c r="C1809" s="250"/>
      <c r="D1809" s="238">
        <v>24636984</v>
      </c>
      <c r="E1809" s="238"/>
      <c r="F1809" s="238"/>
      <c r="G1809" s="238"/>
      <c r="H1809" s="236" t="s">
        <v>1778</v>
      </c>
      <c r="I1809" s="236"/>
      <c r="J1809" s="236"/>
      <c r="K1809" s="236" t="s">
        <v>1778</v>
      </c>
      <c r="L1809" s="236"/>
      <c r="M1809" s="236"/>
      <c r="N1809" s="237" t="s">
        <v>1779</v>
      </c>
      <c r="O1809" s="237"/>
      <c r="P1809" s="237"/>
      <c r="Q1809" s="237"/>
      <c r="R1809" s="237"/>
      <c r="S1809" s="118"/>
      <c r="T1809" s="118"/>
      <c r="U1809" s="118"/>
      <c r="V1809" s="118"/>
    </row>
    <row r="1810" spans="1:22" s="119" customFormat="1" ht="39" customHeight="1">
      <c r="A1810" s="250"/>
      <c r="B1810" s="250"/>
      <c r="C1810" s="250"/>
      <c r="D1810" s="238"/>
      <c r="E1810" s="238"/>
      <c r="F1810" s="238"/>
      <c r="G1810" s="238"/>
      <c r="H1810" s="236"/>
      <c r="I1810" s="236"/>
      <c r="J1810" s="236"/>
      <c r="K1810" s="236"/>
      <c r="L1810" s="236"/>
      <c r="M1810" s="236"/>
      <c r="N1810" s="237"/>
      <c r="O1810" s="237"/>
      <c r="P1810" s="237"/>
      <c r="Q1810" s="237"/>
      <c r="R1810" s="237"/>
      <c r="S1810" s="118"/>
      <c r="T1810" s="118"/>
      <c r="U1810" s="118"/>
      <c r="V1810" s="118"/>
    </row>
    <row r="1811" spans="1:22" s="119" customFormat="1" ht="0.75" customHeight="1" hidden="1">
      <c r="A1811" s="250"/>
      <c r="B1811" s="250"/>
      <c r="C1811" s="250"/>
      <c r="D1811" s="238"/>
      <c r="E1811" s="238"/>
      <c r="F1811" s="238"/>
      <c r="G1811" s="238"/>
      <c r="H1811" s="236"/>
      <c r="I1811" s="236"/>
      <c r="J1811" s="236"/>
      <c r="K1811" s="236"/>
      <c r="L1811" s="236"/>
      <c r="M1811" s="236"/>
      <c r="N1811" s="237"/>
      <c r="O1811" s="237"/>
      <c r="P1811" s="237"/>
      <c r="Q1811" s="237"/>
      <c r="R1811" s="237"/>
      <c r="S1811" s="118"/>
      <c r="T1811" s="118"/>
      <c r="U1811" s="118"/>
      <c r="V1811" s="118"/>
    </row>
    <row r="1812" spans="1:22" s="119" customFormat="1" ht="75.75" customHeight="1">
      <c r="A1812" s="236" t="s">
        <v>1780</v>
      </c>
      <c r="B1812" s="236"/>
      <c r="C1812" s="236"/>
      <c r="D1812" s="238">
        <v>32808314</v>
      </c>
      <c r="E1812" s="238"/>
      <c r="F1812" s="238"/>
      <c r="G1812" s="238"/>
      <c r="H1812" s="236" t="s">
        <v>1781</v>
      </c>
      <c r="I1812" s="236"/>
      <c r="J1812" s="236"/>
      <c r="K1812" s="236" t="s">
        <v>1781</v>
      </c>
      <c r="L1812" s="236"/>
      <c r="M1812" s="236"/>
      <c r="N1812" s="237" t="s">
        <v>1159</v>
      </c>
      <c r="O1812" s="237"/>
      <c r="P1812" s="237"/>
      <c r="Q1812" s="237"/>
      <c r="R1812" s="237"/>
      <c r="S1812" s="118"/>
      <c r="T1812" s="118"/>
      <c r="U1812" s="118"/>
      <c r="V1812" s="118"/>
    </row>
    <row r="1813" spans="1:22" s="119" customFormat="1" ht="75.75" customHeight="1">
      <c r="A1813" s="236"/>
      <c r="B1813" s="236"/>
      <c r="C1813" s="236"/>
      <c r="D1813" s="238"/>
      <c r="E1813" s="238"/>
      <c r="F1813" s="238"/>
      <c r="G1813" s="238"/>
      <c r="H1813" s="236"/>
      <c r="I1813" s="236"/>
      <c r="J1813" s="236"/>
      <c r="K1813" s="236"/>
      <c r="L1813" s="236"/>
      <c r="M1813" s="236"/>
      <c r="N1813" s="237"/>
      <c r="O1813" s="237"/>
      <c r="P1813" s="237"/>
      <c r="Q1813" s="237"/>
      <c r="R1813" s="237"/>
      <c r="S1813" s="118"/>
      <c r="T1813" s="118"/>
      <c r="U1813" s="118"/>
      <c r="V1813" s="118"/>
    </row>
    <row r="1814" spans="1:22" s="119" customFormat="1" ht="0.75" customHeight="1">
      <c r="A1814" s="236"/>
      <c r="B1814" s="236"/>
      <c r="C1814" s="236"/>
      <c r="D1814" s="238"/>
      <c r="E1814" s="238"/>
      <c r="F1814" s="238"/>
      <c r="G1814" s="238"/>
      <c r="H1814" s="236"/>
      <c r="I1814" s="236"/>
      <c r="J1814" s="236"/>
      <c r="K1814" s="236"/>
      <c r="L1814" s="236"/>
      <c r="M1814" s="236"/>
      <c r="N1814" s="237"/>
      <c r="O1814" s="237"/>
      <c r="P1814" s="237"/>
      <c r="Q1814" s="237"/>
      <c r="R1814" s="237"/>
      <c r="S1814" s="118"/>
      <c r="T1814" s="118"/>
      <c r="U1814" s="118"/>
      <c r="V1814" s="118"/>
    </row>
    <row r="1815" spans="1:22" s="119" customFormat="1" ht="75.75" customHeight="1">
      <c r="A1815" s="236" t="s">
        <v>1782</v>
      </c>
      <c r="B1815" s="236"/>
      <c r="C1815" s="236"/>
      <c r="D1815" s="238">
        <v>24632466</v>
      </c>
      <c r="E1815" s="238"/>
      <c r="F1815" s="238"/>
      <c r="G1815" s="238"/>
      <c r="H1815" s="236" t="s">
        <v>1783</v>
      </c>
      <c r="I1815" s="236"/>
      <c r="J1815" s="236"/>
      <c r="K1815" s="236" t="s">
        <v>1783</v>
      </c>
      <c r="L1815" s="236"/>
      <c r="M1815" s="236"/>
      <c r="N1815" s="237" t="s">
        <v>1159</v>
      </c>
      <c r="O1815" s="237"/>
      <c r="P1815" s="237"/>
      <c r="Q1815" s="237"/>
      <c r="R1815" s="237"/>
      <c r="S1815" s="118"/>
      <c r="T1815" s="118"/>
      <c r="U1815" s="118"/>
      <c r="V1815" s="118"/>
    </row>
    <row r="1816" spans="1:22" s="119" customFormat="1" ht="34.5" customHeight="1">
      <c r="A1816" s="236"/>
      <c r="B1816" s="236"/>
      <c r="C1816" s="236"/>
      <c r="D1816" s="238"/>
      <c r="E1816" s="238"/>
      <c r="F1816" s="238"/>
      <c r="G1816" s="238"/>
      <c r="H1816" s="236"/>
      <c r="I1816" s="236"/>
      <c r="J1816" s="236"/>
      <c r="K1816" s="236"/>
      <c r="L1816" s="236"/>
      <c r="M1816" s="236"/>
      <c r="N1816" s="237"/>
      <c r="O1816" s="237"/>
      <c r="P1816" s="237"/>
      <c r="Q1816" s="237"/>
      <c r="R1816" s="237"/>
      <c r="S1816" s="118"/>
      <c r="T1816" s="118"/>
      <c r="U1816" s="118"/>
      <c r="V1816" s="118"/>
    </row>
    <row r="1817" spans="1:22" s="119" customFormat="1" ht="24.75" customHeight="1" hidden="1">
      <c r="A1817" s="236"/>
      <c r="B1817" s="236"/>
      <c r="C1817" s="236"/>
      <c r="D1817" s="238"/>
      <c r="E1817" s="238"/>
      <c r="F1817" s="238"/>
      <c r="G1817" s="238"/>
      <c r="H1817" s="236"/>
      <c r="I1817" s="236"/>
      <c r="J1817" s="236"/>
      <c r="K1817" s="236"/>
      <c r="L1817" s="236"/>
      <c r="M1817" s="236"/>
      <c r="N1817" s="237"/>
      <c r="O1817" s="237"/>
      <c r="P1817" s="237"/>
      <c r="Q1817" s="237"/>
      <c r="R1817" s="237"/>
      <c r="S1817" s="118"/>
      <c r="T1817" s="118"/>
      <c r="U1817" s="118"/>
      <c r="V1817" s="118"/>
    </row>
    <row r="1818" spans="1:22" s="119" customFormat="1" ht="75.75" customHeight="1">
      <c r="A1818" s="236" t="s">
        <v>1784</v>
      </c>
      <c r="B1818" s="236"/>
      <c r="C1818" s="236"/>
      <c r="D1818" s="238">
        <v>31878034</v>
      </c>
      <c r="E1818" s="238"/>
      <c r="F1818" s="238"/>
      <c r="G1818" s="238"/>
      <c r="H1818" s="236" t="s">
        <v>1785</v>
      </c>
      <c r="I1818" s="236"/>
      <c r="J1818" s="236"/>
      <c r="K1818" s="236" t="s">
        <v>1785</v>
      </c>
      <c r="L1818" s="236"/>
      <c r="M1818" s="236"/>
      <c r="N1818" s="237" t="s">
        <v>1159</v>
      </c>
      <c r="O1818" s="237"/>
      <c r="P1818" s="237"/>
      <c r="Q1818" s="237"/>
      <c r="R1818" s="237"/>
      <c r="S1818" s="118"/>
      <c r="T1818" s="118"/>
      <c r="U1818" s="118"/>
      <c r="V1818" s="118"/>
    </row>
    <row r="1819" spans="1:22" s="119" customFormat="1" ht="54.75" customHeight="1">
      <c r="A1819" s="236"/>
      <c r="B1819" s="236"/>
      <c r="C1819" s="236"/>
      <c r="D1819" s="238"/>
      <c r="E1819" s="238"/>
      <c r="F1819" s="238"/>
      <c r="G1819" s="238"/>
      <c r="H1819" s="236"/>
      <c r="I1819" s="236"/>
      <c r="J1819" s="236"/>
      <c r="K1819" s="236"/>
      <c r="L1819" s="236"/>
      <c r="M1819" s="236"/>
      <c r="N1819" s="237"/>
      <c r="O1819" s="237"/>
      <c r="P1819" s="237"/>
      <c r="Q1819" s="237"/>
      <c r="R1819" s="237"/>
      <c r="S1819" s="118"/>
      <c r="T1819" s="118"/>
      <c r="U1819" s="118"/>
      <c r="V1819" s="118"/>
    </row>
    <row r="1820" spans="1:22" s="119" customFormat="1" ht="18" customHeight="1" hidden="1">
      <c r="A1820" s="236"/>
      <c r="B1820" s="236"/>
      <c r="C1820" s="236"/>
      <c r="D1820" s="238"/>
      <c r="E1820" s="238"/>
      <c r="F1820" s="238"/>
      <c r="G1820" s="238"/>
      <c r="H1820" s="236"/>
      <c r="I1820" s="236"/>
      <c r="J1820" s="236"/>
      <c r="K1820" s="236"/>
      <c r="L1820" s="236"/>
      <c r="M1820" s="236"/>
      <c r="N1820" s="237"/>
      <c r="O1820" s="237"/>
      <c r="P1820" s="237"/>
      <c r="Q1820" s="237"/>
      <c r="R1820" s="237"/>
      <c r="S1820" s="118"/>
      <c r="T1820" s="118"/>
      <c r="U1820" s="118"/>
      <c r="V1820" s="118"/>
    </row>
    <row r="1821" spans="1:22" s="119" customFormat="1" ht="75.75" customHeight="1" hidden="1">
      <c r="A1821" s="236"/>
      <c r="B1821" s="236"/>
      <c r="C1821" s="236"/>
      <c r="D1821" s="238"/>
      <c r="E1821" s="238"/>
      <c r="F1821" s="238"/>
      <c r="G1821" s="238"/>
      <c r="H1821" s="236"/>
      <c r="I1821" s="236"/>
      <c r="J1821" s="236"/>
      <c r="K1821" s="236"/>
      <c r="L1821" s="236"/>
      <c r="M1821" s="236"/>
      <c r="N1821" s="237"/>
      <c r="O1821" s="237"/>
      <c r="P1821" s="237"/>
      <c r="Q1821" s="237"/>
      <c r="R1821" s="237"/>
      <c r="S1821" s="118"/>
      <c r="T1821" s="118"/>
      <c r="U1821" s="118"/>
      <c r="V1821" s="118"/>
    </row>
    <row r="1822" spans="1:22" s="119" customFormat="1" ht="75.75" customHeight="1">
      <c r="A1822" s="236" t="s">
        <v>1786</v>
      </c>
      <c r="B1822" s="236"/>
      <c r="C1822" s="236"/>
      <c r="D1822" s="238">
        <v>33231961</v>
      </c>
      <c r="E1822" s="238"/>
      <c r="F1822" s="238"/>
      <c r="G1822" s="238"/>
      <c r="H1822" s="236" t="s">
        <v>1787</v>
      </c>
      <c r="I1822" s="236"/>
      <c r="J1822" s="236"/>
      <c r="K1822" s="236" t="s">
        <v>1787</v>
      </c>
      <c r="L1822" s="236"/>
      <c r="M1822" s="236"/>
      <c r="N1822" s="237" t="s">
        <v>1159</v>
      </c>
      <c r="O1822" s="237"/>
      <c r="P1822" s="237"/>
      <c r="Q1822" s="237"/>
      <c r="R1822" s="237"/>
      <c r="S1822" s="118"/>
      <c r="T1822" s="118"/>
      <c r="U1822" s="118"/>
      <c r="V1822" s="118"/>
    </row>
    <row r="1823" spans="1:22" s="119" customFormat="1" ht="75.75" customHeight="1">
      <c r="A1823" s="236"/>
      <c r="B1823" s="236"/>
      <c r="C1823" s="236"/>
      <c r="D1823" s="238"/>
      <c r="E1823" s="238"/>
      <c r="F1823" s="238"/>
      <c r="G1823" s="238"/>
      <c r="H1823" s="236"/>
      <c r="I1823" s="236"/>
      <c r="J1823" s="236"/>
      <c r="K1823" s="236"/>
      <c r="L1823" s="236"/>
      <c r="M1823" s="236"/>
      <c r="N1823" s="237"/>
      <c r="O1823" s="237"/>
      <c r="P1823" s="237"/>
      <c r="Q1823" s="237"/>
      <c r="R1823" s="237"/>
      <c r="S1823" s="118"/>
      <c r="T1823" s="118"/>
      <c r="U1823" s="118"/>
      <c r="V1823" s="118"/>
    </row>
    <row r="1824" spans="1:22" s="119" customFormat="1" ht="33.75" customHeight="1">
      <c r="A1824" s="236"/>
      <c r="B1824" s="236"/>
      <c r="C1824" s="236"/>
      <c r="D1824" s="238"/>
      <c r="E1824" s="238"/>
      <c r="F1824" s="238"/>
      <c r="G1824" s="238"/>
      <c r="H1824" s="236"/>
      <c r="I1824" s="236"/>
      <c r="J1824" s="236"/>
      <c r="K1824" s="236"/>
      <c r="L1824" s="236"/>
      <c r="M1824" s="236"/>
      <c r="N1824" s="237"/>
      <c r="O1824" s="237"/>
      <c r="P1824" s="237"/>
      <c r="Q1824" s="237"/>
      <c r="R1824" s="237"/>
      <c r="S1824" s="118"/>
      <c r="T1824" s="118"/>
      <c r="U1824" s="118"/>
      <c r="V1824" s="118"/>
    </row>
    <row r="1825" spans="1:22" s="119" customFormat="1" ht="75.75" customHeight="1">
      <c r="A1825" s="236" t="s">
        <v>1788</v>
      </c>
      <c r="B1825" s="236"/>
      <c r="C1825" s="236"/>
      <c r="D1825" s="238">
        <v>25345183</v>
      </c>
      <c r="E1825" s="238"/>
      <c r="F1825" s="238"/>
      <c r="G1825" s="238"/>
      <c r="H1825" s="236" t="s">
        <v>1789</v>
      </c>
      <c r="I1825" s="236"/>
      <c r="J1825" s="236"/>
      <c r="K1825" s="236" t="s">
        <v>1789</v>
      </c>
      <c r="L1825" s="236"/>
      <c r="M1825" s="236"/>
      <c r="N1825" s="237" t="s">
        <v>1159</v>
      </c>
      <c r="O1825" s="237"/>
      <c r="P1825" s="237"/>
      <c r="Q1825" s="237"/>
      <c r="R1825" s="237"/>
      <c r="S1825" s="118"/>
      <c r="T1825" s="118"/>
      <c r="U1825" s="118"/>
      <c r="V1825" s="118"/>
    </row>
    <row r="1826" spans="1:22" s="119" customFormat="1" ht="75.75" customHeight="1">
      <c r="A1826" s="236"/>
      <c r="B1826" s="236"/>
      <c r="C1826" s="236"/>
      <c r="D1826" s="238"/>
      <c r="E1826" s="238"/>
      <c r="F1826" s="238"/>
      <c r="G1826" s="238"/>
      <c r="H1826" s="236"/>
      <c r="I1826" s="236"/>
      <c r="J1826" s="236"/>
      <c r="K1826" s="236"/>
      <c r="L1826" s="236"/>
      <c r="M1826" s="236"/>
      <c r="N1826" s="237"/>
      <c r="O1826" s="237"/>
      <c r="P1826" s="237"/>
      <c r="Q1826" s="237"/>
      <c r="R1826" s="237"/>
      <c r="S1826" s="118"/>
      <c r="T1826" s="118"/>
      <c r="U1826" s="118"/>
      <c r="V1826" s="118"/>
    </row>
    <row r="1827" spans="1:22" s="119" customFormat="1" ht="75.75" customHeight="1">
      <c r="A1827" s="236" t="s">
        <v>1790</v>
      </c>
      <c r="B1827" s="236"/>
      <c r="C1827" s="236"/>
      <c r="D1827" s="238">
        <v>32807572</v>
      </c>
      <c r="E1827" s="238"/>
      <c r="F1827" s="238"/>
      <c r="G1827" s="238"/>
      <c r="H1827" s="236" t="s">
        <v>1791</v>
      </c>
      <c r="I1827" s="236"/>
      <c r="J1827" s="236"/>
      <c r="K1827" s="236" t="s">
        <v>1791</v>
      </c>
      <c r="L1827" s="236"/>
      <c r="M1827" s="236"/>
      <c r="N1827" s="237" t="s">
        <v>1159</v>
      </c>
      <c r="O1827" s="237"/>
      <c r="P1827" s="237"/>
      <c r="Q1827" s="237"/>
      <c r="R1827" s="237"/>
      <c r="S1827" s="118"/>
      <c r="T1827" s="118"/>
      <c r="U1827" s="118"/>
      <c r="V1827" s="118"/>
    </row>
    <row r="1828" spans="1:22" s="119" customFormat="1" ht="75.75" customHeight="1">
      <c r="A1828" s="236"/>
      <c r="B1828" s="236"/>
      <c r="C1828" s="236"/>
      <c r="D1828" s="238"/>
      <c r="E1828" s="238"/>
      <c r="F1828" s="238"/>
      <c r="G1828" s="238"/>
      <c r="H1828" s="236"/>
      <c r="I1828" s="236"/>
      <c r="J1828" s="236"/>
      <c r="K1828" s="236"/>
      <c r="L1828" s="236"/>
      <c r="M1828" s="236"/>
      <c r="N1828" s="237"/>
      <c r="O1828" s="237"/>
      <c r="P1828" s="237"/>
      <c r="Q1828" s="237"/>
      <c r="R1828" s="237"/>
      <c r="S1828" s="118"/>
      <c r="T1828" s="118"/>
      <c r="U1828" s="118"/>
      <c r="V1828" s="118"/>
    </row>
    <row r="1829" spans="1:22" s="119" customFormat="1" ht="75.75" customHeight="1">
      <c r="A1829" s="236" t="s">
        <v>1792</v>
      </c>
      <c r="B1829" s="236"/>
      <c r="C1829" s="236"/>
      <c r="D1829" s="238">
        <v>32147228</v>
      </c>
      <c r="E1829" s="238"/>
      <c r="F1829" s="238"/>
      <c r="G1829" s="238"/>
      <c r="H1829" s="236" t="s">
        <v>1793</v>
      </c>
      <c r="I1829" s="236"/>
      <c r="J1829" s="236"/>
      <c r="K1829" s="236" t="s">
        <v>1793</v>
      </c>
      <c r="L1829" s="236"/>
      <c r="M1829" s="236"/>
      <c r="N1829" s="237" t="s">
        <v>1159</v>
      </c>
      <c r="O1829" s="237"/>
      <c r="P1829" s="237"/>
      <c r="Q1829" s="237"/>
      <c r="R1829" s="237"/>
      <c r="S1829" s="118"/>
      <c r="T1829" s="118"/>
      <c r="U1829" s="118"/>
      <c r="V1829" s="118"/>
    </row>
    <row r="1830" spans="1:22" s="119" customFormat="1" ht="75.75" customHeight="1">
      <c r="A1830" s="236"/>
      <c r="B1830" s="236"/>
      <c r="C1830" s="236"/>
      <c r="D1830" s="238"/>
      <c r="E1830" s="238"/>
      <c r="F1830" s="238"/>
      <c r="G1830" s="238"/>
      <c r="H1830" s="236"/>
      <c r="I1830" s="236"/>
      <c r="J1830" s="236"/>
      <c r="K1830" s="236"/>
      <c r="L1830" s="236"/>
      <c r="M1830" s="236"/>
      <c r="N1830" s="237"/>
      <c r="O1830" s="237"/>
      <c r="P1830" s="237"/>
      <c r="Q1830" s="237"/>
      <c r="R1830" s="237"/>
      <c r="S1830" s="118"/>
      <c r="T1830" s="118"/>
      <c r="U1830" s="118"/>
      <c r="V1830" s="118"/>
    </row>
    <row r="1831" spans="1:22" s="119" customFormat="1" ht="2.25" customHeight="1">
      <c r="A1831" s="236"/>
      <c r="B1831" s="236"/>
      <c r="C1831" s="236"/>
      <c r="D1831" s="238"/>
      <c r="E1831" s="238"/>
      <c r="F1831" s="238"/>
      <c r="G1831" s="238"/>
      <c r="H1831" s="236"/>
      <c r="I1831" s="236"/>
      <c r="J1831" s="236"/>
      <c r="K1831" s="236"/>
      <c r="L1831" s="236"/>
      <c r="M1831" s="236"/>
      <c r="N1831" s="237"/>
      <c r="O1831" s="237"/>
      <c r="P1831" s="237"/>
      <c r="Q1831" s="237"/>
      <c r="R1831" s="237"/>
      <c r="S1831" s="118"/>
      <c r="T1831" s="118"/>
      <c r="U1831" s="118"/>
      <c r="V1831" s="118"/>
    </row>
    <row r="1832" spans="1:22" s="119" customFormat="1" ht="75.75" customHeight="1">
      <c r="A1832" s="236" t="s">
        <v>1794</v>
      </c>
      <c r="B1832" s="236"/>
      <c r="C1832" s="236"/>
      <c r="D1832" s="238">
        <v>31974037</v>
      </c>
      <c r="E1832" s="238"/>
      <c r="F1832" s="238"/>
      <c r="G1832" s="238"/>
      <c r="H1832" s="236" t="s">
        <v>253</v>
      </c>
      <c r="I1832" s="236"/>
      <c r="J1832" s="236"/>
      <c r="K1832" s="238" t="s">
        <v>253</v>
      </c>
      <c r="L1832" s="238"/>
      <c r="M1832" s="238"/>
      <c r="N1832" s="237" t="s">
        <v>1159</v>
      </c>
      <c r="O1832" s="237"/>
      <c r="P1832" s="237"/>
      <c r="Q1832" s="237"/>
      <c r="R1832" s="237"/>
      <c r="S1832" s="118"/>
      <c r="T1832" s="118"/>
      <c r="U1832" s="118"/>
      <c r="V1832" s="118"/>
    </row>
    <row r="1833" spans="1:22" s="119" customFormat="1" ht="60.75" customHeight="1">
      <c r="A1833" s="236"/>
      <c r="B1833" s="236"/>
      <c r="C1833" s="236"/>
      <c r="D1833" s="238"/>
      <c r="E1833" s="238"/>
      <c r="F1833" s="238"/>
      <c r="G1833" s="238"/>
      <c r="H1833" s="236"/>
      <c r="I1833" s="236"/>
      <c r="J1833" s="236"/>
      <c r="K1833" s="238"/>
      <c r="L1833" s="238"/>
      <c r="M1833" s="238"/>
      <c r="N1833" s="237"/>
      <c r="O1833" s="237"/>
      <c r="P1833" s="237"/>
      <c r="Q1833" s="237"/>
      <c r="R1833" s="237"/>
      <c r="S1833" s="118"/>
      <c r="T1833" s="118"/>
      <c r="U1833" s="118"/>
      <c r="V1833" s="118"/>
    </row>
    <row r="1834" spans="1:22" s="119" customFormat="1" ht="33" customHeight="1" hidden="1">
      <c r="A1834" s="236"/>
      <c r="B1834" s="236"/>
      <c r="C1834" s="236"/>
      <c r="D1834" s="238"/>
      <c r="E1834" s="238"/>
      <c r="F1834" s="238"/>
      <c r="G1834" s="238"/>
      <c r="H1834" s="236"/>
      <c r="I1834" s="236"/>
      <c r="J1834" s="236"/>
      <c r="K1834" s="238"/>
      <c r="L1834" s="238"/>
      <c r="M1834" s="238"/>
      <c r="N1834" s="237"/>
      <c r="O1834" s="237"/>
      <c r="P1834" s="237"/>
      <c r="Q1834" s="237"/>
      <c r="R1834" s="237"/>
      <c r="S1834" s="118"/>
      <c r="T1834" s="118"/>
      <c r="U1834" s="118"/>
      <c r="V1834" s="118"/>
    </row>
    <row r="1835" spans="1:22" s="119" customFormat="1" ht="75.75" customHeight="1">
      <c r="A1835" s="236" t="s">
        <v>254</v>
      </c>
      <c r="B1835" s="236"/>
      <c r="C1835" s="236"/>
      <c r="D1835" s="238">
        <v>32291684</v>
      </c>
      <c r="E1835" s="238"/>
      <c r="F1835" s="238"/>
      <c r="G1835" s="238"/>
      <c r="H1835" s="236" t="s">
        <v>70</v>
      </c>
      <c r="I1835" s="236"/>
      <c r="J1835" s="236"/>
      <c r="K1835" s="236" t="s">
        <v>70</v>
      </c>
      <c r="L1835" s="236"/>
      <c r="M1835" s="236"/>
      <c r="N1835" s="237" t="s">
        <v>1159</v>
      </c>
      <c r="O1835" s="237"/>
      <c r="P1835" s="237"/>
      <c r="Q1835" s="237"/>
      <c r="R1835" s="237"/>
      <c r="S1835" s="118"/>
      <c r="T1835" s="118"/>
      <c r="U1835" s="118"/>
      <c r="V1835" s="118"/>
    </row>
    <row r="1836" spans="1:22" s="119" customFormat="1" ht="42" customHeight="1">
      <c r="A1836" s="236"/>
      <c r="B1836" s="236"/>
      <c r="C1836" s="236"/>
      <c r="D1836" s="238"/>
      <c r="E1836" s="238"/>
      <c r="F1836" s="238"/>
      <c r="G1836" s="238"/>
      <c r="H1836" s="236"/>
      <c r="I1836" s="236"/>
      <c r="J1836" s="236"/>
      <c r="K1836" s="236"/>
      <c r="L1836" s="236"/>
      <c r="M1836" s="236"/>
      <c r="N1836" s="237"/>
      <c r="O1836" s="237"/>
      <c r="P1836" s="237"/>
      <c r="Q1836" s="237"/>
      <c r="R1836" s="237"/>
      <c r="S1836" s="118"/>
      <c r="T1836" s="118"/>
      <c r="U1836" s="118"/>
      <c r="V1836" s="118"/>
    </row>
    <row r="1837" spans="1:22" s="119" customFormat="1" ht="7.5" customHeight="1" hidden="1">
      <c r="A1837" s="236"/>
      <c r="B1837" s="236"/>
      <c r="C1837" s="236"/>
      <c r="D1837" s="238"/>
      <c r="E1837" s="238"/>
      <c r="F1837" s="238"/>
      <c r="G1837" s="238"/>
      <c r="H1837" s="236"/>
      <c r="I1837" s="236"/>
      <c r="J1837" s="236"/>
      <c r="K1837" s="236"/>
      <c r="L1837" s="236"/>
      <c r="M1837" s="236"/>
      <c r="N1837" s="237"/>
      <c r="O1837" s="237"/>
      <c r="P1837" s="237"/>
      <c r="Q1837" s="237"/>
      <c r="R1837" s="237"/>
      <c r="S1837" s="118"/>
      <c r="T1837" s="118"/>
      <c r="U1837" s="118"/>
      <c r="V1837" s="118"/>
    </row>
    <row r="1838" spans="1:22" s="119" customFormat="1" ht="75.75" customHeight="1">
      <c r="A1838" s="236" t="s">
        <v>71</v>
      </c>
      <c r="B1838" s="236"/>
      <c r="C1838" s="236"/>
      <c r="D1838" s="238">
        <v>32290900</v>
      </c>
      <c r="E1838" s="238"/>
      <c r="F1838" s="238"/>
      <c r="G1838" s="238"/>
      <c r="H1838" s="236" t="s">
        <v>72</v>
      </c>
      <c r="I1838" s="236"/>
      <c r="J1838" s="236"/>
      <c r="K1838" s="236" t="s">
        <v>72</v>
      </c>
      <c r="L1838" s="236"/>
      <c r="M1838" s="236"/>
      <c r="N1838" s="237" t="s">
        <v>1159</v>
      </c>
      <c r="O1838" s="237"/>
      <c r="P1838" s="237"/>
      <c r="Q1838" s="237"/>
      <c r="R1838" s="237"/>
      <c r="S1838" s="118"/>
      <c r="T1838" s="118"/>
      <c r="U1838" s="118"/>
      <c r="V1838" s="118"/>
    </row>
    <row r="1839" spans="1:22" s="119" customFormat="1" ht="51.75" customHeight="1">
      <c r="A1839" s="236"/>
      <c r="B1839" s="236"/>
      <c r="C1839" s="236"/>
      <c r="D1839" s="238"/>
      <c r="E1839" s="238"/>
      <c r="F1839" s="238"/>
      <c r="G1839" s="238"/>
      <c r="H1839" s="236"/>
      <c r="I1839" s="236"/>
      <c r="J1839" s="236"/>
      <c r="K1839" s="236"/>
      <c r="L1839" s="236"/>
      <c r="M1839" s="236"/>
      <c r="N1839" s="237"/>
      <c r="O1839" s="237"/>
      <c r="P1839" s="237"/>
      <c r="Q1839" s="237"/>
      <c r="R1839" s="237"/>
      <c r="S1839" s="118"/>
      <c r="T1839" s="118"/>
      <c r="U1839" s="118"/>
      <c r="V1839" s="118"/>
    </row>
    <row r="1840" spans="1:22" s="119" customFormat="1" ht="75.75" customHeight="1" hidden="1">
      <c r="A1840" s="236"/>
      <c r="B1840" s="236"/>
      <c r="C1840" s="236"/>
      <c r="D1840" s="238"/>
      <c r="E1840" s="238"/>
      <c r="F1840" s="238"/>
      <c r="G1840" s="238"/>
      <c r="H1840" s="236"/>
      <c r="I1840" s="236"/>
      <c r="J1840" s="236"/>
      <c r="K1840" s="236"/>
      <c r="L1840" s="236"/>
      <c r="M1840" s="236"/>
      <c r="N1840" s="237"/>
      <c r="O1840" s="237"/>
      <c r="P1840" s="237"/>
      <c r="Q1840" s="237"/>
      <c r="R1840" s="237"/>
      <c r="S1840" s="118"/>
      <c r="T1840" s="118"/>
      <c r="U1840" s="118"/>
      <c r="V1840" s="118"/>
    </row>
    <row r="1841" spans="1:22" s="119" customFormat="1" ht="2.25" customHeight="1">
      <c r="A1841" s="236"/>
      <c r="B1841" s="236"/>
      <c r="C1841" s="236"/>
      <c r="D1841" s="238"/>
      <c r="E1841" s="238"/>
      <c r="F1841" s="238"/>
      <c r="G1841" s="238"/>
      <c r="H1841" s="236"/>
      <c r="I1841" s="236"/>
      <c r="J1841" s="236"/>
      <c r="K1841" s="236"/>
      <c r="L1841" s="236"/>
      <c r="M1841" s="236"/>
      <c r="N1841" s="237"/>
      <c r="O1841" s="237"/>
      <c r="P1841" s="237"/>
      <c r="Q1841" s="237"/>
      <c r="R1841" s="237"/>
      <c r="S1841" s="118"/>
      <c r="T1841" s="118"/>
      <c r="U1841" s="118"/>
      <c r="V1841" s="118"/>
    </row>
    <row r="1842" spans="1:22" s="119" customFormat="1" ht="75.75" customHeight="1" hidden="1">
      <c r="A1842" s="236"/>
      <c r="B1842" s="236"/>
      <c r="C1842" s="236"/>
      <c r="D1842" s="238"/>
      <c r="E1842" s="238"/>
      <c r="F1842" s="238"/>
      <c r="G1842" s="238"/>
      <c r="H1842" s="236"/>
      <c r="I1842" s="236"/>
      <c r="J1842" s="236"/>
      <c r="K1842" s="236"/>
      <c r="L1842" s="236"/>
      <c r="M1842" s="236"/>
      <c r="N1842" s="237"/>
      <c r="O1842" s="237"/>
      <c r="P1842" s="237"/>
      <c r="Q1842" s="237"/>
      <c r="R1842" s="237"/>
      <c r="S1842" s="118"/>
      <c r="T1842" s="118"/>
      <c r="U1842" s="118"/>
      <c r="V1842" s="118"/>
    </row>
    <row r="1843" spans="1:22" s="119" customFormat="1" ht="75.75" customHeight="1" hidden="1">
      <c r="A1843" s="236"/>
      <c r="B1843" s="236"/>
      <c r="C1843" s="236"/>
      <c r="D1843" s="238"/>
      <c r="E1843" s="238"/>
      <c r="F1843" s="238"/>
      <c r="G1843" s="238"/>
      <c r="H1843" s="236"/>
      <c r="I1843" s="236"/>
      <c r="J1843" s="236"/>
      <c r="K1843" s="236"/>
      <c r="L1843" s="236"/>
      <c r="M1843" s="236"/>
      <c r="N1843" s="237"/>
      <c r="O1843" s="237"/>
      <c r="P1843" s="237"/>
      <c r="Q1843" s="237"/>
      <c r="R1843" s="237"/>
      <c r="S1843" s="118"/>
      <c r="T1843" s="118"/>
      <c r="U1843" s="118"/>
      <c r="V1843" s="118"/>
    </row>
    <row r="1844" spans="1:22" s="119" customFormat="1" ht="75.75" customHeight="1">
      <c r="A1844" s="236" t="s">
        <v>73</v>
      </c>
      <c r="B1844" s="236"/>
      <c r="C1844" s="236"/>
      <c r="D1844" s="238">
        <v>30919614</v>
      </c>
      <c r="E1844" s="238"/>
      <c r="F1844" s="238"/>
      <c r="G1844" s="238"/>
      <c r="H1844" s="236" t="s">
        <v>74</v>
      </c>
      <c r="I1844" s="236"/>
      <c r="J1844" s="236"/>
      <c r="K1844" s="236" t="s">
        <v>74</v>
      </c>
      <c r="L1844" s="236"/>
      <c r="M1844" s="236"/>
      <c r="N1844" s="237" t="s">
        <v>1159</v>
      </c>
      <c r="O1844" s="237"/>
      <c r="P1844" s="237"/>
      <c r="Q1844" s="237"/>
      <c r="R1844" s="237"/>
      <c r="S1844" s="118"/>
      <c r="T1844" s="118"/>
      <c r="U1844" s="118"/>
      <c r="V1844" s="118"/>
    </row>
    <row r="1845" spans="1:22" s="119" customFormat="1" ht="75.75" customHeight="1">
      <c r="A1845" s="236"/>
      <c r="B1845" s="236"/>
      <c r="C1845" s="236"/>
      <c r="D1845" s="238"/>
      <c r="E1845" s="238"/>
      <c r="F1845" s="238"/>
      <c r="G1845" s="238"/>
      <c r="H1845" s="236"/>
      <c r="I1845" s="236"/>
      <c r="J1845" s="236"/>
      <c r="K1845" s="236"/>
      <c r="L1845" s="236"/>
      <c r="M1845" s="236"/>
      <c r="N1845" s="237"/>
      <c r="O1845" s="237"/>
      <c r="P1845" s="237"/>
      <c r="Q1845" s="237"/>
      <c r="R1845" s="237"/>
      <c r="S1845" s="118"/>
      <c r="T1845" s="118"/>
      <c r="U1845" s="118"/>
      <c r="V1845" s="118"/>
    </row>
    <row r="1846" spans="1:22" s="119" customFormat="1" ht="75.75" customHeight="1">
      <c r="A1846" s="236" t="s">
        <v>75</v>
      </c>
      <c r="B1846" s="236"/>
      <c r="C1846" s="236"/>
      <c r="D1846" s="238">
        <v>26103140</v>
      </c>
      <c r="E1846" s="238"/>
      <c r="F1846" s="238"/>
      <c r="G1846" s="238"/>
      <c r="H1846" s="236" t="s">
        <v>76</v>
      </c>
      <c r="I1846" s="236"/>
      <c r="J1846" s="236"/>
      <c r="K1846" s="236" t="s">
        <v>76</v>
      </c>
      <c r="L1846" s="236"/>
      <c r="M1846" s="236"/>
      <c r="N1846" s="237" t="s">
        <v>1159</v>
      </c>
      <c r="O1846" s="237"/>
      <c r="P1846" s="237"/>
      <c r="Q1846" s="237"/>
      <c r="R1846" s="237"/>
      <c r="S1846" s="118"/>
      <c r="T1846" s="118"/>
      <c r="U1846" s="118"/>
      <c r="V1846" s="118"/>
    </row>
    <row r="1847" spans="1:22" s="119" customFormat="1" ht="63" customHeight="1">
      <c r="A1847" s="236"/>
      <c r="B1847" s="236"/>
      <c r="C1847" s="236"/>
      <c r="D1847" s="238"/>
      <c r="E1847" s="238"/>
      <c r="F1847" s="238"/>
      <c r="G1847" s="238"/>
      <c r="H1847" s="236"/>
      <c r="I1847" s="236"/>
      <c r="J1847" s="236"/>
      <c r="K1847" s="236"/>
      <c r="L1847" s="236"/>
      <c r="M1847" s="236"/>
      <c r="N1847" s="237"/>
      <c r="O1847" s="237"/>
      <c r="P1847" s="237"/>
      <c r="Q1847" s="237"/>
      <c r="R1847" s="237"/>
      <c r="S1847" s="118"/>
      <c r="T1847" s="118"/>
      <c r="U1847" s="118"/>
      <c r="V1847" s="118"/>
    </row>
    <row r="1848" spans="1:22" s="119" customFormat="1" ht="60.75" customHeight="1" hidden="1">
      <c r="A1848" s="236"/>
      <c r="B1848" s="236"/>
      <c r="C1848" s="236"/>
      <c r="D1848" s="238"/>
      <c r="E1848" s="238"/>
      <c r="F1848" s="238"/>
      <c r="G1848" s="238"/>
      <c r="H1848" s="236"/>
      <c r="I1848" s="236"/>
      <c r="J1848" s="236"/>
      <c r="K1848" s="236"/>
      <c r="L1848" s="236"/>
      <c r="M1848" s="236"/>
      <c r="N1848" s="237"/>
      <c r="O1848" s="237"/>
      <c r="P1848" s="237"/>
      <c r="Q1848" s="237"/>
      <c r="R1848" s="237"/>
      <c r="S1848" s="118"/>
      <c r="T1848" s="118"/>
      <c r="U1848" s="118"/>
      <c r="V1848" s="118"/>
    </row>
    <row r="1849" spans="1:22" s="119" customFormat="1" ht="75.75" customHeight="1" hidden="1">
      <c r="A1849" s="236"/>
      <c r="B1849" s="236"/>
      <c r="C1849" s="236"/>
      <c r="D1849" s="238"/>
      <c r="E1849" s="238"/>
      <c r="F1849" s="238"/>
      <c r="G1849" s="238"/>
      <c r="H1849" s="236"/>
      <c r="I1849" s="236"/>
      <c r="J1849" s="236"/>
      <c r="K1849" s="236"/>
      <c r="L1849" s="236"/>
      <c r="M1849" s="236"/>
      <c r="N1849" s="237"/>
      <c r="O1849" s="237"/>
      <c r="P1849" s="237"/>
      <c r="Q1849" s="237"/>
      <c r="R1849" s="237"/>
      <c r="S1849" s="118"/>
      <c r="T1849" s="118"/>
      <c r="U1849" s="118"/>
      <c r="V1849" s="118"/>
    </row>
    <row r="1850" spans="1:22" s="119" customFormat="1" ht="75.75" customHeight="1">
      <c r="A1850" s="236" t="s">
        <v>77</v>
      </c>
      <c r="B1850" s="236"/>
      <c r="C1850" s="236"/>
      <c r="D1850" s="238">
        <v>31948934</v>
      </c>
      <c r="E1850" s="238"/>
      <c r="F1850" s="238"/>
      <c r="G1850" s="238"/>
      <c r="H1850" s="236" t="s">
        <v>78</v>
      </c>
      <c r="I1850" s="236"/>
      <c r="J1850" s="236"/>
      <c r="K1850" s="236" t="s">
        <v>78</v>
      </c>
      <c r="L1850" s="236"/>
      <c r="M1850" s="236"/>
      <c r="N1850" s="237" t="s">
        <v>1159</v>
      </c>
      <c r="O1850" s="237"/>
      <c r="P1850" s="237"/>
      <c r="Q1850" s="237"/>
      <c r="R1850" s="237"/>
      <c r="S1850" s="118"/>
      <c r="T1850" s="118"/>
      <c r="U1850" s="118"/>
      <c r="V1850" s="118"/>
    </row>
    <row r="1851" spans="1:22" s="119" customFormat="1" ht="75.75" customHeight="1">
      <c r="A1851" s="236"/>
      <c r="B1851" s="236"/>
      <c r="C1851" s="236"/>
      <c r="D1851" s="238"/>
      <c r="E1851" s="238"/>
      <c r="F1851" s="238"/>
      <c r="G1851" s="238"/>
      <c r="H1851" s="236"/>
      <c r="I1851" s="236"/>
      <c r="J1851" s="236"/>
      <c r="K1851" s="236"/>
      <c r="L1851" s="236"/>
      <c r="M1851" s="236"/>
      <c r="N1851" s="237"/>
      <c r="O1851" s="237"/>
      <c r="P1851" s="237"/>
      <c r="Q1851" s="237"/>
      <c r="R1851" s="237"/>
      <c r="S1851" s="118"/>
      <c r="T1851" s="118"/>
      <c r="U1851" s="118"/>
      <c r="V1851" s="118"/>
    </row>
    <row r="1852" spans="1:22" s="119" customFormat="1" ht="75.75" customHeight="1">
      <c r="A1852" s="236" t="s">
        <v>79</v>
      </c>
      <c r="B1852" s="236"/>
      <c r="C1852" s="236"/>
      <c r="D1852" s="238">
        <v>32808115</v>
      </c>
      <c r="E1852" s="238"/>
      <c r="F1852" s="238"/>
      <c r="G1852" s="238"/>
      <c r="H1852" s="236" t="s">
        <v>80</v>
      </c>
      <c r="I1852" s="236"/>
      <c r="J1852" s="236"/>
      <c r="K1852" s="236" t="s">
        <v>80</v>
      </c>
      <c r="L1852" s="236"/>
      <c r="M1852" s="236"/>
      <c r="N1852" s="237" t="s">
        <v>1159</v>
      </c>
      <c r="O1852" s="237"/>
      <c r="P1852" s="237"/>
      <c r="Q1852" s="237"/>
      <c r="R1852" s="237"/>
      <c r="S1852" s="118"/>
      <c r="T1852" s="118"/>
      <c r="U1852" s="118"/>
      <c r="V1852" s="118"/>
    </row>
    <row r="1853" spans="1:22" s="119" customFormat="1" ht="52.5" customHeight="1">
      <c r="A1853" s="236"/>
      <c r="B1853" s="236"/>
      <c r="C1853" s="236"/>
      <c r="D1853" s="238"/>
      <c r="E1853" s="238"/>
      <c r="F1853" s="238"/>
      <c r="G1853" s="238"/>
      <c r="H1853" s="236"/>
      <c r="I1853" s="236"/>
      <c r="J1853" s="236"/>
      <c r="K1853" s="236"/>
      <c r="L1853" s="236"/>
      <c r="M1853" s="236"/>
      <c r="N1853" s="237"/>
      <c r="O1853" s="237"/>
      <c r="P1853" s="237"/>
      <c r="Q1853" s="237"/>
      <c r="R1853" s="237"/>
      <c r="S1853" s="118"/>
      <c r="T1853" s="118"/>
      <c r="U1853" s="118"/>
      <c r="V1853" s="118"/>
    </row>
    <row r="1854" spans="1:22" s="119" customFormat="1" ht="42.75" customHeight="1" hidden="1">
      <c r="A1854" s="236"/>
      <c r="B1854" s="236"/>
      <c r="C1854" s="236"/>
      <c r="D1854" s="238"/>
      <c r="E1854" s="238"/>
      <c r="F1854" s="238"/>
      <c r="G1854" s="238"/>
      <c r="H1854" s="236"/>
      <c r="I1854" s="236"/>
      <c r="J1854" s="236"/>
      <c r="K1854" s="236"/>
      <c r="L1854" s="236"/>
      <c r="M1854" s="236"/>
      <c r="N1854" s="237"/>
      <c r="O1854" s="237"/>
      <c r="P1854" s="237"/>
      <c r="Q1854" s="237"/>
      <c r="R1854" s="237"/>
      <c r="S1854" s="118"/>
      <c r="T1854" s="118"/>
      <c r="U1854" s="118"/>
      <c r="V1854" s="118"/>
    </row>
    <row r="1855" spans="1:22" s="119" customFormat="1" ht="75.75" customHeight="1" hidden="1">
      <c r="A1855" s="236"/>
      <c r="B1855" s="236"/>
      <c r="C1855" s="236"/>
      <c r="D1855" s="238"/>
      <c r="E1855" s="238"/>
      <c r="F1855" s="238"/>
      <c r="G1855" s="238"/>
      <c r="H1855" s="236"/>
      <c r="I1855" s="236"/>
      <c r="J1855" s="236"/>
      <c r="K1855" s="236"/>
      <c r="L1855" s="236"/>
      <c r="M1855" s="236"/>
      <c r="N1855" s="237"/>
      <c r="O1855" s="237"/>
      <c r="P1855" s="237"/>
      <c r="Q1855" s="237"/>
      <c r="R1855" s="237"/>
      <c r="S1855" s="118"/>
      <c r="T1855" s="118"/>
      <c r="U1855" s="118"/>
      <c r="V1855" s="118"/>
    </row>
    <row r="1856" spans="1:22" s="119" customFormat="1" ht="75.75" customHeight="1">
      <c r="A1856" s="236" t="s">
        <v>81</v>
      </c>
      <c r="B1856" s="236"/>
      <c r="C1856" s="236"/>
      <c r="D1856" s="238">
        <v>33077321</v>
      </c>
      <c r="E1856" s="238"/>
      <c r="F1856" s="238"/>
      <c r="G1856" s="238"/>
      <c r="H1856" s="236" t="s">
        <v>82</v>
      </c>
      <c r="I1856" s="236"/>
      <c r="J1856" s="236"/>
      <c r="K1856" s="236" t="s">
        <v>82</v>
      </c>
      <c r="L1856" s="236"/>
      <c r="M1856" s="236"/>
      <c r="N1856" s="237" t="s">
        <v>1159</v>
      </c>
      <c r="O1856" s="237"/>
      <c r="P1856" s="237"/>
      <c r="Q1856" s="237"/>
      <c r="R1856" s="237"/>
      <c r="S1856" s="118"/>
      <c r="T1856" s="118"/>
      <c r="U1856" s="118"/>
      <c r="V1856" s="118"/>
    </row>
    <row r="1857" spans="1:22" s="119" customFormat="1" ht="52.5" customHeight="1">
      <c r="A1857" s="236"/>
      <c r="B1857" s="236"/>
      <c r="C1857" s="236"/>
      <c r="D1857" s="238"/>
      <c r="E1857" s="238"/>
      <c r="F1857" s="238"/>
      <c r="G1857" s="238"/>
      <c r="H1857" s="236"/>
      <c r="I1857" s="236"/>
      <c r="J1857" s="236"/>
      <c r="K1857" s="236"/>
      <c r="L1857" s="236"/>
      <c r="M1857" s="236"/>
      <c r="N1857" s="237"/>
      <c r="O1857" s="237"/>
      <c r="P1857" s="237"/>
      <c r="Q1857" s="237"/>
      <c r="R1857" s="237"/>
      <c r="S1857" s="118"/>
      <c r="T1857" s="118"/>
      <c r="U1857" s="118"/>
      <c r="V1857" s="118"/>
    </row>
    <row r="1858" spans="1:22" s="119" customFormat="1" ht="21.75" customHeight="1" hidden="1">
      <c r="A1858" s="236"/>
      <c r="B1858" s="236"/>
      <c r="C1858" s="236"/>
      <c r="D1858" s="238"/>
      <c r="E1858" s="238"/>
      <c r="F1858" s="238"/>
      <c r="G1858" s="238"/>
      <c r="H1858" s="236"/>
      <c r="I1858" s="236"/>
      <c r="J1858" s="236"/>
      <c r="K1858" s="236"/>
      <c r="L1858" s="236"/>
      <c r="M1858" s="236"/>
      <c r="N1858" s="237"/>
      <c r="O1858" s="237"/>
      <c r="P1858" s="237"/>
      <c r="Q1858" s="237"/>
      <c r="R1858" s="237"/>
      <c r="S1858" s="118"/>
      <c r="T1858" s="118"/>
      <c r="U1858" s="118"/>
      <c r="V1858" s="118"/>
    </row>
    <row r="1859" spans="1:22" s="119" customFormat="1" ht="75.75" customHeight="1">
      <c r="A1859" s="236" t="s">
        <v>83</v>
      </c>
      <c r="B1859" s="236"/>
      <c r="C1859" s="236"/>
      <c r="D1859" s="238">
        <v>33113830</v>
      </c>
      <c r="E1859" s="238"/>
      <c r="F1859" s="238"/>
      <c r="G1859" s="238"/>
      <c r="H1859" s="236" t="s">
        <v>84</v>
      </c>
      <c r="I1859" s="236"/>
      <c r="J1859" s="236"/>
      <c r="K1859" s="238" t="s">
        <v>84</v>
      </c>
      <c r="L1859" s="238"/>
      <c r="M1859" s="238"/>
      <c r="N1859" s="237" t="s">
        <v>1159</v>
      </c>
      <c r="O1859" s="237"/>
      <c r="P1859" s="237"/>
      <c r="Q1859" s="237"/>
      <c r="R1859" s="237"/>
      <c r="S1859" s="118"/>
      <c r="T1859" s="118"/>
      <c r="U1859" s="118"/>
      <c r="V1859" s="118"/>
    </row>
    <row r="1860" spans="1:22" s="119" customFormat="1" ht="74.25" customHeight="1">
      <c r="A1860" s="236"/>
      <c r="B1860" s="236"/>
      <c r="C1860" s="236"/>
      <c r="D1860" s="238"/>
      <c r="E1860" s="238"/>
      <c r="F1860" s="238"/>
      <c r="G1860" s="238"/>
      <c r="H1860" s="236"/>
      <c r="I1860" s="236"/>
      <c r="J1860" s="236"/>
      <c r="K1860" s="238"/>
      <c r="L1860" s="238"/>
      <c r="M1860" s="238"/>
      <c r="N1860" s="237"/>
      <c r="O1860" s="237"/>
      <c r="P1860" s="237"/>
      <c r="Q1860" s="237"/>
      <c r="R1860" s="237"/>
      <c r="S1860" s="118"/>
      <c r="T1860" s="118"/>
      <c r="U1860" s="118"/>
      <c r="V1860" s="118"/>
    </row>
    <row r="1861" spans="1:22" s="119" customFormat="1" ht="37.5" customHeight="1" hidden="1">
      <c r="A1861" s="236"/>
      <c r="B1861" s="236"/>
      <c r="C1861" s="236"/>
      <c r="D1861" s="238"/>
      <c r="E1861" s="238"/>
      <c r="F1861" s="238"/>
      <c r="G1861" s="238"/>
      <c r="H1861" s="236"/>
      <c r="I1861" s="236"/>
      <c r="J1861" s="236"/>
      <c r="K1861" s="238"/>
      <c r="L1861" s="238"/>
      <c r="M1861" s="238"/>
      <c r="N1861" s="237"/>
      <c r="O1861" s="237"/>
      <c r="P1861" s="237"/>
      <c r="Q1861" s="237"/>
      <c r="R1861" s="237"/>
      <c r="S1861" s="118"/>
      <c r="T1861" s="118"/>
      <c r="U1861" s="118"/>
      <c r="V1861" s="118"/>
    </row>
    <row r="1862" spans="1:22" s="119" customFormat="1" ht="75.75" customHeight="1">
      <c r="A1862" s="236" t="s">
        <v>85</v>
      </c>
      <c r="B1862" s="236"/>
      <c r="C1862" s="236"/>
      <c r="D1862" s="238">
        <v>32807918</v>
      </c>
      <c r="E1862" s="238"/>
      <c r="F1862" s="238"/>
      <c r="G1862" s="238"/>
      <c r="H1862" s="236" t="s">
        <v>86</v>
      </c>
      <c r="I1862" s="236"/>
      <c r="J1862" s="236"/>
      <c r="K1862" s="238" t="s">
        <v>86</v>
      </c>
      <c r="L1862" s="238"/>
      <c r="M1862" s="238"/>
      <c r="N1862" s="237" t="s">
        <v>1159</v>
      </c>
      <c r="O1862" s="237"/>
      <c r="P1862" s="237"/>
      <c r="Q1862" s="237"/>
      <c r="R1862" s="237"/>
      <c r="S1862" s="118"/>
      <c r="T1862" s="118"/>
      <c r="U1862" s="118"/>
      <c r="V1862" s="118"/>
    </row>
    <row r="1863" spans="1:22" s="119" customFormat="1" ht="59.25" customHeight="1">
      <c r="A1863" s="236"/>
      <c r="B1863" s="236"/>
      <c r="C1863" s="236"/>
      <c r="D1863" s="238"/>
      <c r="E1863" s="238"/>
      <c r="F1863" s="238"/>
      <c r="G1863" s="238"/>
      <c r="H1863" s="236"/>
      <c r="I1863" s="236"/>
      <c r="J1863" s="236"/>
      <c r="K1863" s="238"/>
      <c r="L1863" s="238"/>
      <c r="M1863" s="238"/>
      <c r="N1863" s="237"/>
      <c r="O1863" s="237"/>
      <c r="P1863" s="237"/>
      <c r="Q1863" s="237"/>
      <c r="R1863" s="237"/>
      <c r="S1863" s="118"/>
      <c r="T1863" s="118"/>
      <c r="U1863" s="118"/>
      <c r="V1863" s="118"/>
    </row>
    <row r="1864" spans="1:22" s="119" customFormat="1" ht="48" customHeight="1" hidden="1">
      <c r="A1864" s="236"/>
      <c r="B1864" s="236"/>
      <c r="C1864" s="236"/>
      <c r="D1864" s="238"/>
      <c r="E1864" s="238"/>
      <c r="F1864" s="238"/>
      <c r="G1864" s="238"/>
      <c r="H1864" s="236"/>
      <c r="I1864" s="236"/>
      <c r="J1864" s="236"/>
      <c r="K1864" s="238"/>
      <c r="L1864" s="238"/>
      <c r="M1864" s="238"/>
      <c r="N1864" s="237"/>
      <c r="O1864" s="237"/>
      <c r="P1864" s="237"/>
      <c r="Q1864" s="237"/>
      <c r="R1864" s="237"/>
      <c r="S1864" s="118"/>
      <c r="T1864" s="118"/>
      <c r="U1864" s="118"/>
      <c r="V1864" s="118"/>
    </row>
    <row r="1865" spans="1:22" s="119" customFormat="1" ht="75.75" customHeight="1">
      <c r="A1865" s="236" t="s">
        <v>87</v>
      </c>
      <c r="B1865" s="236"/>
      <c r="C1865" s="236"/>
      <c r="D1865" s="238">
        <v>24637185</v>
      </c>
      <c r="E1865" s="238"/>
      <c r="F1865" s="238"/>
      <c r="G1865" s="238"/>
      <c r="H1865" s="236" t="s">
        <v>88</v>
      </c>
      <c r="I1865" s="236"/>
      <c r="J1865" s="236"/>
      <c r="K1865" s="236" t="s">
        <v>88</v>
      </c>
      <c r="L1865" s="236"/>
      <c r="M1865" s="236"/>
      <c r="N1865" s="237" t="s">
        <v>1159</v>
      </c>
      <c r="O1865" s="237"/>
      <c r="P1865" s="237"/>
      <c r="Q1865" s="237"/>
      <c r="R1865" s="237"/>
      <c r="S1865" s="118"/>
      <c r="T1865" s="118"/>
      <c r="U1865" s="118"/>
      <c r="V1865" s="118"/>
    </row>
    <row r="1866" spans="1:22" s="119" customFormat="1" ht="57.75" customHeight="1">
      <c r="A1866" s="236"/>
      <c r="B1866" s="236"/>
      <c r="C1866" s="236"/>
      <c r="D1866" s="238"/>
      <c r="E1866" s="238"/>
      <c r="F1866" s="238"/>
      <c r="G1866" s="238"/>
      <c r="H1866" s="236"/>
      <c r="I1866" s="236"/>
      <c r="J1866" s="236"/>
      <c r="K1866" s="236"/>
      <c r="L1866" s="236"/>
      <c r="M1866" s="236"/>
      <c r="N1866" s="237"/>
      <c r="O1866" s="237"/>
      <c r="P1866" s="237"/>
      <c r="Q1866" s="237"/>
      <c r="R1866" s="237"/>
      <c r="S1866" s="118"/>
      <c r="T1866" s="118"/>
      <c r="U1866" s="118"/>
      <c r="V1866" s="118"/>
    </row>
    <row r="1867" spans="1:22" s="119" customFormat="1" ht="2.25" customHeight="1">
      <c r="A1867" s="236"/>
      <c r="B1867" s="236"/>
      <c r="C1867" s="236"/>
      <c r="D1867" s="238"/>
      <c r="E1867" s="238"/>
      <c r="F1867" s="238"/>
      <c r="G1867" s="238"/>
      <c r="H1867" s="236"/>
      <c r="I1867" s="236"/>
      <c r="J1867" s="236"/>
      <c r="K1867" s="236"/>
      <c r="L1867" s="236"/>
      <c r="M1867" s="236"/>
      <c r="N1867" s="237"/>
      <c r="O1867" s="237"/>
      <c r="P1867" s="237"/>
      <c r="Q1867" s="237"/>
      <c r="R1867" s="237"/>
      <c r="S1867" s="118"/>
      <c r="T1867" s="118"/>
      <c r="U1867" s="118"/>
      <c r="V1867" s="118"/>
    </row>
    <row r="1868" spans="1:22" s="119" customFormat="1" ht="75.75" customHeight="1" hidden="1">
      <c r="A1868" s="236"/>
      <c r="B1868" s="236"/>
      <c r="C1868" s="236"/>
      <c r="D1868" s="238"/>
      <c r="E1868" s="238"/>
      <c r="F1868" s="238"/>
      <c r="G1868" s="238"/>
      <c r="H1868" s="236"/>
      <c r="I1868" s="236"/>
      <c r="J1868" s="236"/>
      <c r="K1868" s="236"/>
      <c r="L1868" s="236"/>
      <c r="M1868" s="236"/>
      <c r="N1868" s="237"/>
      <c r="O1868" s="237"/>
      <c r="P1868" s="237"/>
      <c r="Q1868" s="237"/>
      <c r="R1868" s="237"/>
      <c r="S1868" s="118"/>
      <c r="T1868" s="118"/>
      <c r="U1868" s="118"/>
      <c r="V1868" s="118"/>
    </row>
    <row r="1869" spans="1:22" s="119" customFormat="1" ht="103.5" customHeight="1">
      <c r="A1869" s="250" t="s">
        <v>1027</v>
      </c>
      <c r="B1869" s="250"/>
      <c r="C1869" s="250"/>
      <c r="D1869" s="238">
        <v>24273234</v>
      </c>
      <c r="E1869" s="238"/>
      <c r="F1869" s="238"/>
      <c r="G1869" s="238"/>
      <c r="H1869" s="236" t="s">
        <v>89</v>
      </c>
      <c r="I1869" s="236"/>
      <c r="J1869" s="236"/>
      <c r="K1869" s="236" t="s">
        <v>89</v>
      </c>
      <c r="L1869" s="236"/>
      <c r="M1869" s="236"/>
      <c r="N1869" s="237" t="s">
        <v>1159</v>
      </c>
      <c r="O1869" s="237"/>
      <c r="P1869" s="237"/>
      <c r="Q1869" s="237"/>
      <c r="R1869" s="237"/>
      <c r="S1869" s="118"/>
      <c r="T1869" s="118"/>
      <c r="U1869" s="118"/>
      <c r="V1869" s="118"/>
    </row>
    <row r="1870" spans="1:22" s="119" customFormat="1" ht="126" customHeight="1">
      <c r="A1870" s="236" t="s">
        <v>90</v>
      </c>
      <c r="B1870" s="236"/>
      <c r="C1870" s="236"/>
      <c r="D1870" s="238">
        <v>33480483</v>
      </c>
      <c r="E1870" s="238"/>
      <c r="F1870" s="238"/>
      <c r="G1870" s="238"/>
      <c r="H1870" s="236" t="s">
        <v>91</v>
      </c>
      <c r="I1870" s="236"/>
      <c r="J1870" s="236"/>
      <c r="K1870" s="236" t="s">
        <v>91</v>
      </c>
      <c r="L1870" s="236"/>
      <c r="M1870" s="236"/>
      <c r="N1870" s="237" t="s">
        <v>1159</v>
      </c>
      <c r="O1870" s="237"/>
      <c r="P1870" s="237"/>
      <c r="Q1870" s="237"/>
      <c r="R1870" s="237"/>
      <c r="S1870" s="118"/>
      <c r="T1870" s="118"/>
      <c r="U1870" s="118"/>
      <c r="V1870" s="118"/>
    </row>
    <row r="1871" spans="1:22" s="119" customFormat="1" ht="129" customHeight="1">
      <c r="A1871" s="236" t="s">
        <v>92</v>
      </c>
      <c r="B1871" s="236"/>
      <c r="C1871" s="236"/>
      <c r="D1871" s="238">
        <v>33539510</v>
      </c>
      <c r="E1871" s="238"/>
      <c r="F1871" s="238"/>
      <c r="G1871" s="238"/>
      <c r="H1871" s="236" t="s">
        <v>93</v>
      </c>
      <c r="I1871" s="236"/>
      <c r="J1871" s="236"/>
      <c r="K1871" s="236" t="s">
        <v>93</v>
      </c>
      <c r="L1871" s="236"/>
      <c r="M1871" s="236"/>
      <c r="N1871" s="237" t="s">
        <v>1159</v>
      </c>
      <c r="O1871" s="237"/>
      <c r="P1871" s="237"/>
      <c r="Q1871" s="237"/>
      <c r="R1871" s="237"/>
      <c r="S1871" s="118"/>
      <c r="T1871" s="118"/>
      <c r="U1871" s="118"/>
      <c r="V1871" s="118"/>
    </row>
    <row r="1872" spans="1:22" s="119" customFormat="1" ht="75.75" customHeight="1">
      <c r="A1872" s="236" t="s">
        <v>94</v>
      </c>
      <c r="B1872" s="236"/>
      <c r="C1872" s="236"/>
      <c r="D1872" s="238">
        <v>33479849</v>
      </c>
      <c r="E1872" s="238"/>
      <c r="F1872" s="238"/>
      <c r="G1872" s="238"/>
      <c r="H1872" s="236" t="s">
        <v>95</v>
      </c>
      <c r="I1872" s="236"/>
      <c r="J1872" s="236"/>
      <c r="K1872" s="236" t="s">
        <v>95</v>
      </c>
      <c r="L1872" s="236"/>
      <c r="M1872" s="236"/>
      <c r="N1872" s="237" t="s">
        <v>1159</v>
      </c>
      <c r="O1872" s="237"/>
      <c r="P1872" s="237"/>
      <c r="Q1872" s="237"/>
      <c r="R1872" s="237"/>
      <c r="S1872" s="118"/>
      <c r="T1872" s="118"/>
      <c r="U1872" s="118"/>
      <c r="V1872" s="118"/>
    </row>
    <row r="1873" spans="1:22" s="119" customFormat="1" ht="26.25" customHeight="1">
      <c r="A1873" s="236"/>
      <c r="B1873" s="236"/>
      <c r="C1873" s="236"/>
      <c r="D1873" s="238"/>
      <c r="E1873" s="238"/>
      <c r="F1873" s="238"/>
      <c r="G1873" s="238"/>
      <c r="H1873" s="236"/>
      <c r="I1873" s="236"/>
      <c r="J1873" s="236"/>
      <c r="K1873" s="236"/>
      <c r="L1873" s="236"/>
      <c r="M1873" s="236"/>
      <c r="N1873" s="237"/>
      <c r="O1873" s="237"/>
      <c r="P1873" s="237"/>
      <c r="Q1873" s="237"/>
      <c r="R1873" s="237"/>
      <c r="S1873" s="118"/>
      <c r="T1873" s="118"/>
      <c r="U1873" s="118"/>
      <c r="V1873" s="118"/>
    </row>
    <row r="1874" spans="1:22" s="119" customFormat="1" ht="12.75" customHeight="1" hidden="1">
      <c r="A1874" s="236"/>
      <c r="B1874" s="236"/>
      <c r="C1874" s="236"/>
      <c r="D1874" s="238"/>
      <c r="E1874" s="238"/>
      <c r="F1874" s="238"/>
      <c r="G1874" s="238"/>
      <c r="H1874" s="236"/>
      <c r="I1874" s="236"/>
      <c r="J1874" s="236"/>
      <c r="K1874" s="236"/>
      <c r="L1874" s="236"/>
      <c r="M1874" s="236"/>
      <c r="N1874" s="237"/>
      <c r="O1874" s="237"/>
      <c r="P1874" s="237"/>
      <c r="Q1874" s="237"/>
      <c r="R1874" s="237"/>
      <c r="S1874" s="118"/>
      <c r="T1874" s="118"/>
      <c r="U1874" s="118"/>
      <c r="V1874" s="118"/>
    </row>
    <row r="1875" spans="1:22" s="119" customFormat="1" ht="75.75" customHeight="1">
      <c r="A1875" s="236" t="s">
        <v>96</v>
      </c>
      <c r="B1875" s="236"/>
      <c r="C1875" s="236"/>
      <c r="D1875" s="238">
        <v>33478925</v>
      </c>
      <c r="E1875" s="238"/>
      <c r="F1875" s="238"/>
      <c r="G1875" s="238"/>
      <c r="H1875" s="236" t="s">
        <v>97</v>
      </c>
      <c r="I1875" s="236"/>
      <c r="J1875" s="236"/>
      <c r="K1875" s="236" t="s">
        <v>97</v>
      </c>
      <c r="L1875" s="236"/>
      <c r="M1875" s="236"/>
      <c r="N1875" s="237" t="s">
        <v>1159</v>
      </c>
      <c r="O1875" s="237"/>
      <c r="P1875" s="237"/>
      <c r="Q1875" s="237"/>
      <c r="R1875" s="237"/>
      <c r="S1875" s="118"/>
      <c r="T1875" s="118"/>
      <c r="U1875" s="118"/>
      <c r="V1875" s="118"/>
    </row>
    <row r="1876" spans="1:22" s="119" customFormat="1" ht="75.75" customHeight="1">
      <c r="A1876" s="236"/>
      <c r="B1876" s="236"/>
      <c r="C1876" s="236"/>
      <c r="D1876" s="238"/>
      <c r="E1876" s="238"/>
      <c r="F1876" s="238"/>
      <c r="G1876" s="238"/>
      <c r="H1876" s="236"/>
      <c r="I1876" s="236"/>
      <c r="J1876" s="236"/>
      <c r="K1876" s="236"/>
      <c r="L1876" s="236"/>
      <c r="M1876" s="236"/>
      <c r="N1876" s="237"/>
      <c r="O1876" s="237"/>
      <c r="P1876" s="237"/>
      <c r="Q1876" s="237"/>
      <c r="R1876" s="237"/>
      <c r="S1876" s="118"/>
      <c r="T1876" s="118"/>
      <c r="U1876" s="118"/>
      <c r="V1876" s="118"/>
    </row>
    <row r="1877" spans="1:22" s="119" customFormat="1" ht="75.75" customHeight="1">
      <c r="A1877" s="236" t="s">
        <v>1530</v>
      </c>
      <c r="B1877" s="236"/>
      <c r="C1877" s="236"/>
      <c r="D1877" s="238">
        <v>33478338</v>
      </c>
      <c r="E1877" s="238"/>
      <c r="F1877" s="238"/>
      <c r="G1877" s="238"/>
      <c r="H1877" s="236" t="s">
        <v>1531</v>
      </c>
      <c r="I1877" s="236"/>
      <c r="J1877" s="236"/>
      <c r="K1877" s="236" t="s">
        <v>1531</v>
      </c>
      <c r="L1877" s="236"/>
      <c r="M1877" s="236"/>
      <c r="N1877" s="237" t="s">
        <v>1159</v>
      </c>
      <c r="O1877" s="237"/>
      <c r="P1877" s="237"/>
      <c r="Q1877" s="237"/>
      <c r="R1877" s="237"/>
      <c r="S1877" s="118"/>
      <c r="T1877" s="118"/>
      <c r="U1877" s="118"/>
      <c r="V1877" s="118"/>
    </row>
    <row r="1878" spans="1:22" s="119" customFormat="1" ht="75.75" customHeight="1">
      <c r="A1878" s="236"/>
      <c r="B1878" s="236"/>
      <c r="C1878" s="236"/>
      <c r="D1878" s="238"/>
      <c r="E1878" s="238"/>
      <c r="F1878" s="238"/>
      <c r="G1878" s="238"/>
      <c r="H1878" s="236"/>
      <c r="I1878" s="236"/>
      <c r="J1878" s="236"/>
      <c r="K1878" s="236"/>
      <c r="L1878" s="236"/>
      <c r="M1878" s="236"/>
      <c r="N1878" s="237"/>
      <c r="O1878" s="237"/>
      <c r="P1878" s="237"/>
      <c r="Q1878" s="237"/>
      <c r="R1878" s="237"/>
      <c r="S1878" s="118"/>
      <c r="T1878" s="118"/>
      <c r="U1878" s="118"/>
      <c r="V1878" s="118"/>
    </row>
    <row r="1879" spans="1:22" s="119" customFormat="1" ht="141.75" customHeight="1">
      <c r="A1879" s="236" t="s">
        <v>1532</v>
      </c>
      <c r="B1879" s="236"/>
      <c r="C1879" s="236"/>
      <c r="D1879" s="238">
        <v>33606162</v>
      </c>
      <c r="E1879" s="238"/>
      <c r="F1879" s="238"/>
      <c r="G1879" s="238"/>
      <c r="H1879" s="236" t="s">
        <v>1533</v>
      </c>
      <c r="I1879" s="236"/>
      <c r="J1879" s="236"/>
      <c r="K1879" s="236" t="s">
        <v>1533</v>
      </c>
      <c r="L1879" s="236"/>
      <c r="M1879" s="236"/>
      <c r="N1879" s="237" t="s">
        <v>1159</v>
      </c>
      <c r="O1879" s="237"/>
      <c r="P1879" s="237"/>
      <c r="Q1879" s="237"/>
      <c r="R1879" s="237"/>
      <c r="S1879" s="118"/>
      <c r="T1879" s="118"/>
      <c r="U1879" s="118"/>
      <c r="V1879" s="118"/>
    </row>
    <row r="1880" spans="1:22" s="119" customFormat="1" ht="75.75" customHeight="1">
      <c r="A1880" s="236" t="s">
        <v>1534</v>
      </c>
      <c r="B1880" s="236"/>
      <c r="C1880" s="236"/>
      <c r="D1880" s="238">
        <v>33479022</v>
      </c>
      <c r="E1880" s="238"/>
      <c r="F1880" s="238"/>
      <c r="G1880" s="238"/>
      <c r="H1880" s="236" t="s">
        <v>1535</v>
      </c>
      <c r="I1880" s="236"/>
      <c r="J1880" s="236"/>
      <c r="K1880" s="236" t="s">
        <v>1535</v>
      </c>
      <c r="L1880" s="236"/>
      <c r="M1880" s="236"/>
      <c r="N1880" s="237" t="s">
        <v>1159</v>
      </c>
      <c r="O1880" s="237"/>
      <c r="P1880" s="237"/>
      <c r="Q1880" s="237"/>
      <c r="R1880" s="237"/>
      <c r="S1880" s="118"/>
      <c r="T1880" s="118"/>
      <c r="U1880" s="118"/>
      <c r="V1880" s="118"/>
    </row>
    <row r="1881" spans="1:22" s="119" customFormat="1" ht="75.75" customHeight="1">
      <c r="A1881" s="236"/>
      <c r="B1881" s="236"/>
      <c r="C1881" s="236"/>
      <c r="D1881" s="238"/>
      <c r="E1881" s="238"/>
      <c r="F1881" s="238"/>
      <c r="G1881" s="238"/>
      <c r="H1881" s="236"/>
      <c r="I1881" s="236"/>
      <c r="J1881" s="236"/>
      <c r="K1881" s="236"/>
      <c r="L1881" s="236"/>
      <c r="M1881" s="236"/>
      <c r="N1881" s="237"/>
      <c r="O1881" s="237"/>
      <c r="P1881" s="237"/>
      <c r="Q1881" s="237"/>
      <c r="R1881" s="237"/>
      <c r="S1881" s="118"/>
      <c r="T1881" s="118"/>
      <c r="U1881" s="118"/>
      <c r="V1881" s="118"/>
    </row>
    <row r="1882" spans="1:22" s="119" customFormat="1" ht="75.75" customHeight="1">
      <c r="A1882" s="236" t="s">
        <v>1536</v>
      </c>
      <c r="B1882" s="236"/>
      <c r="C1882" s="236"/>
      <c r="D1882" s="238">
        <v>33818999</v>
      </c>
      <c r="E1882" s="238"/>
      <c r="F1882" s="238"/>
      <c r="G1882" s="238"/>
      <c r="H1882" s="236" t="s">
        <v>1537</v>
      </c>
      <c r="I1882" s="236"/>
      <c r="J1882" s="236"/>
      <c r="K1882" s="236" t="s">
        <v>1537</v>
      </c>
      <c r="L1882" s="236"/>
      <c r="M1882" s="236"/>
      <c r="N1882" s="237" t="s">
        <v>1159</v>
      </c>
      <c r="O1882" s="237"/>
      <c r="P1882" s="237"/>
      <c r="Q1882" s="237"/>
      <c r="R1882" s="237"/>
      <c r="S1882" s="118"/>
      <c r="T1882" s="118"/>
      <c r="U1882" s="118"/>
      <c r="V1882" s="118"/>
    </row>
    <row r="1883" spans="1:22" s="119" customFormat="1" ht="75.75" customHeight="1">
      <c r="A1883" s="236"/>
      <c r="B1883" s="236"/>
      <c r="C1883" s="236"/>
      <c r="D1883" s="238"/>
      <c r="E1883" s="238"/>
      <c r="F1883" s="238"/>
      <c r="G1883" s="238"/>
      <c r="H1883" s="236"/>
      <c r="I1883" s="236"/>
      <c r="J1883" s="236"/>
      <c r="K1883" s="236"/>
      <c r="L1883" s="236"/>
      <c r="M1883" s="236"/>
      <c r="N1883" s="237"/>
      <c r="O1883" s="237"/>
      <c r="P1883" s="237"/>
      <c r="Q1883" s="237"/>
      <c r="R1883" s="237"/>
      <c r="S1883" s="118"/>
      <c r="T1883" s="118"/>
      <c r="U1883" s="118"/>
      <c r="V1883" s="118"/>
    </row>
    <row r="1884" spans="1:22" s="119" customFormat="1" ht="75.75" customHeight="1">
      <c r="A1884" s="236" t="s">
        <v>1538</v>
      </c>
      <c r="B1884" s="236"/>
      <c r="C1884" s="236"/>
      <c r="D1884" s="238">
        <v>33479750</v>
      </c>
      <c r="E1884" s="238"/>
      <c r="F1884" s="238"/>
      <c r="G1884" s="238"/>
      <c r="H1884" s="236" t="s">
        <v>1539</v>
      </c>
      <c r="I1884" s="236"/>
      <c r="J1884" s="236"/>
      <c r="K1884" s="236" t="s">
        <v>1539</v>
      </c>
      <c r="L1884" s="236"/>
      <c r="M1884" s="236"/>
      <c r="N1884" s="237" t="s">
        <v>1159</v>
      </c>
      <c r="O1884" s="237"/>
      <c r="P1884" s="237"/>
      <c r="Q1884" s="237"/>
      <c r="R1884" s="237"/>
      <c r="S1884" s="118"/>
      <c r="T1884" s="118"/>
      <c r="U1884" s="118"/>
      <c r="V1884" s="118"/>
    </row>
    <row r="1885" spans="1:22" s="119" customFormat="1" ht="75.75" customHeight="1">
      <c r="A1885" s="236"/>
      <c r="B1885" s="236"/>
      <c r="C1885" s="236"/>
      <c r="D1885" s="238"/>
      <c r="E1885" s="238"/>
      <c r="F1885" s="238"/>
      <c r="G1885" s="238"/>
      <c r="H1885" s="236"/>
      <c r="I1885" s="236"/>
      <c r="J1885" s="236"/>
      <c r="K1885" s="236"/>
      <c r="L1885" s="236"/>
      <c r="M1885" s="236"/>
      <c r="N1885" s="237"/>
      <c r="O1885" s="237"/>
      <c r="P1885" s="237"/>
      <c r="Q1885" s="237"/>
      <c r="R1885" s="237"/>
      <c r="S1885" s="118"/>
      <c r="T1885" s="118"/>
      <c r="U1885" s="118"/>
      <c r="V1885" s="118"/>
    </row>
    <row r="1886" spans="1:22" s="119" customFormat="1" ht="129" customHeight="1">
      <c r="A1886" s="236" t="s">
        <v>765</v>
      </c>
      <c r="B1886" s="236"/>
      <c r="C1886" s="236"/>
      <c r="D1886" s="238">
        <v>33591125</v>
      </c>
      <c r="E1886" s="238"/>
      <c r="F1886" s="238"/>
      <c r="G1886" s="238"/>
      <c r="H1886" s="236" t="s">
        <v>1540</v>
      </c>
      <c r="I1886" s="236"/>
      <c r="J1886" s="236"/>
      <c r="K1886" s="236" t="s">
        <v>1540</v>
      </c>
      <c r="L1886" s="236"/>
      <c r="M1886" s="236"/>
      <c r="N1886" s="237" t="s">
        <v>1159</v>
      </c>
      <c r="O1886" s="237"/>
      <c r="P1886" s="237"/>
      <c r="Q1886" s="237"/>
      <c r="R1886" s="237"/>
      <c r="S1886" s="118"/>
      <c r="T1886" s="118"/>
      <c r="U1886" s="118"/>
      <c r="V1886" s="118"/>
    </row>
    <row r="1887" spans="1:22" s="119" customFormat="1" ht="129.75" customHeight="1">
      <c r="A1887" s="236" t="s">
        <v>1541</v>
      </c>
      <c r="B1887" s="236"/>
      <c r="C1887" s="236"/>
      <c r="D1887" s="238">
        <v>33604998</v>
      </c>
      <c r="E1887" s="238"/>
      <c r="F1887" s="238"/>
      <c r="G1887" s="238"/>
      <c r="H1887" s="236" t="s">
        <v>1542</v>
      </c>
      <c r="I1887" s="236"/>
      <c r="J1887" s="236"/>
      <c r="K1887" s="236" t="s">
        <v>1542</v>
      </c>
      <c r="L1887" s="236"/>
      <c r="M1887" s="236"/>
      <c r="N1887" s="237" t="s">
        <v>1159</v>
      </c>
      <c r="O1887" s="237"/>
      <c r="P1887" s="237"/>
      <c r="Q1887" s="237"/>
      <c r="R1887" s="237"/>
      <c r="S1887" s="118"/>
      <c r="T1887" s="118"/>
      <c r="U1887" s="118"/>
      <c r="V1887" s="118"/>
    </row>
    <row r="1888" spans="1:22" s="119" customFormat="1" ht="75.75" customHeight="1">
      <c r="A1888" s="236" t="s">
        <v>1543</v>
      </c>
      <c r="B1888" s="236"/>
      <c r="C1888" s="236"/>
      <c r="D1888" s="238">
        <v>33510884</v>
      </c>
      <c r="E1888" s="238"/>
      <c r="F1888" s="238"/>
      <c r="G1888" s="238"/>
      <c r="H1888" s="236" t="s">
        <v>1544</v>
      </c>
      <c r="I1888" s="236"/>
      <c r="J1888" s="236"/>
      <c r="K1888" s="236" t="s">
        <v>1544</v>
      </c>
      <c r="L1888" s="236"/>
      <c r="M1888" s="236"/>
      <c r="N1888" s="237" t="s">
        <v>1159</v>
      </c>
      <c r="O1888" s="237"/>
      <c r="P1888" s="237"/>
      <c r="Q1888" s="237"/>
      <c r="R1888" s="237"/>
      <c r="S1888" s="118"/>
      <c r="T1888" s="118"/>
      <c r="U1888" s="118"/>
      <c r="V1888" s="118"/>
    </row>
    <row r="1889" spans="1:22" s="119" customFormat="1" ht="74.25" customHeight="1">
      <c r="A1889" s="236"/>
      <c r="B1889" s="236"/>
      <c r="C1889" s="236"/>
      <c r="D1889" s="238"/>
      <c r="E1889" s="238"/>
      <c r="F1889" s="238"/>
      <c r="G1889" s="238"/>
      <c r="H1889" s="236"/>
      <c r="I1889" s="236"/>
      <c r="J1889" s="236"/>
      <c r="K1889" s="236"/>
      <c r="L1889" s="236"/>
      <c r="M1889" s="236"/>
      <c r="N1889" s="237"/>
      <c r="O1889" s="237"/>
      <c r="P1889" s="237"/>
      <c r="Q1889" s="237"/>
      <c r="R1889" s="237"/>
      <c r="S1889" s="118"/>
      <c r="T1889" s="118"/>
      <c r="U1889" s="118"/>
      <c r="V1889" s="118"/>
    </row>
    <row r="1890" spans="1:22" s="119" customFormat="1" ht="75.75" customHeight="1" hidden="1">
      <c r="A1890" s="236"/>
      <c r="B1890" s="236"/>
      <c r="C1890" s="236"/>
      <c r="D1890" s="238"/>
      <c r="E1890" s="238"/>
      <c r="F1890" s="238"/>
      <c r="G1890" s="238"/>
      <c r="H1890" s="236"/>
      <c r="I1890" s="236"/>
      <c r="J1890" s="236"/>
      <c r="K1890" s="236"/>
      <c r="L1890" s="236"/>
      <c r="M1890" s="236"/>
      <c r="N1890" s="237"/>
      <c r="O1890" s="237"/>
      <c r="P1890" s="237"/>
      <c r="Q1890" s="237"/>
      <c r="R1890" s="237"/>
      <c r="S1890" s="118"/>
      <c r="T1890" s="118"/>
      <c r="U1890" s="118"/>
      <c r="V1890" s="118"/>
    </row>
    <row r="1891" spans="1:22" s="119" customFormat="1" ht="75.75" customHeight="1">
      <c r="A1891" s="236" t="s">
        <v>1545</v>
      </c>
      <c r="B1891" s="236"/>
      <c r="C1891" s="236"/>
      <c r="D1891" s="238">
        <v>33651126</v>
      </c>
      <c r="E1891" s="238"/>
      <c r="F1891" s="238"/>
      <c r="G1891" s="238"/>
      <c r="H1891" s="236" t="s">
        <v>1546</v>
      </c>
      <c r="I1891" s="236"/>
      <c r="J1891" s="236"/>
      <c r="K1891" s="238" t="s">
        <v>1546</v>
      </c>
      <c r="L1891" s="238"/>
      <c r="M1891" s="238"/>
      <c r="N1891" s="237" t="s">
        <v>1159</v>
      </c>
      <c r="O1891" s="237"/>
      <c r="P1891" s="237"/>
      <c r="Q1891" s="237"/>
      <c r="R1891" s="237"/>
      <c r="S1891" s="118"/>
      <c r="T1891" s="118"/>
      <c r="U1891" s="118"/>
      <c r="V1891" s="118"/>
    </row>
    <row r="1892" spans="1:22" s="119" customFormat="1" ht="75.75" customHeight="1">
      <c r="A1892" s="236"/>
      <c r="B1892" s="236"/>
      <c r="C1892" s="236"/>
      <c r="D1892" s="238"/>
      <c r="E1892" s="238"/>
      <c r="F1892" s="238"/>
      <c r="G1892" s="238"/>
      <c r="H1892" s="236"/>
      <c r="I1892" s="236"/>
      <c r="J1892" s="236"/>
      <c r="K1892" s="238"/>
      <c r="L1892" s="238"/>
      <c r="M1892" s="238"/>
      <c r="N1892" s="237"/>
      <c r="O1892" s="237"/>
      <c r="P1892" s="237"/>
      <c r="Q1892" s="237"/>
      <c r="R1892" s="237"/>
      <c r="S1892" s="118"/>
      <c r="T1892" s="118"/>
      <c r="U1892" s="118"/>
      <c r="V1892" s="118"/>
    </row>
    <row r="1893" spans="1:22" s="119" customFormat="1" ht="75.75" customHeight="1">
      <c r="A1893" s="236" t="s">
        <v>1547</v>
      </c>
      <c r="B1893" s="236"/>
      <c r="C1893" s="236"/>
      <c r="D1893" s="238">
        <v>33491008</v>
      </c>
      <c r="E1893" s="238"/>
      <c r="F1893" s="238"/>
      <c r="G1893" s="238"/>
      <c r="H1893" s="236" t="s">
        <v>1548</v>
      </c>
      <c r="I1893" s="236"/>
      <c r="J1893" s="236"/>
      <c r="K1893" s="236" t="s">
        <v>1548</v>
      </c>
      <c r="L1893" s="236"/>
      <c r="M1893" s="236"/>
      <c r="N1893" s="237" t="s">
        <v>1159</v>
      </c>
      <c r="O1893" s="237"/>
      <c r="P1893" s="237"/>
      <c r="Q1893" s="237"/>
      <c r="R1893" s="237"/>
      <c r="S1893" s="118"/>
      <c r="T1893" s="118"/>
      <c r="U1893" s="118"/>
      <c r="V1893" s="118"/>
    </row>
    <row r="1894" spans="1:22" s="119" customFormat="1" ht="75.75" customHeight="1">
      <c r="A1894" s="236"/>
      <c r="B1894" s="236"/>
      <c r="C1894" s="236"/>
      <c r="D1894" s="238"/>
      <c r="E1894" s="238"/>
      <c r="F1894" s="238"/>
      <c r="G1894" s="238"/>
      <c r="H1894" s="236"/>
      <c r="I1894" s="236"/>
      <c r="J1894" s="236"/>
      <c r="K1894" s="236"/>
      <c r="L1894" s="236"/>
      <c r="M1894" s="236"/>
      <c r="N1894" s="237"/>
      <c r="O1894" s="237"/>
      <c r="P1894" s="237"/>
      <c r="Q1894" s="237"/>
      <c r="R1894" s="237"/>
      <c r="S1894" s="118"/>
      <c r="T1894" s="118"/>
      <c r="U1894" s="118"/>
      <c r="V1894" s="118"/>
    </row>
    <row r="1895" spans="1:22" s="119" customFormat="1" ht="75.75" customHeight="1">
      <c r="A1895" s="236" t="s">
        <v>1549</v>
      </c>
      <c r="B1895" s="236"/>
      <c r="C1895" s="236"/>
      <c r="D1895" s="238">
        <v>25178762</v>
      </c>
      <c r="E1895" s="238"/>
      <c r="F1895" s="238"/>
      <c r="G1895" s="238"/>
      <c r="H1895" s="236" t="s">
        <v>1550</v>
      </c>
      <c r="I1895" s="236"/>
      <c r="J1895" s="236"/>
      <c r="K1895" s="236" t="s">
        <v>1550</v>
      </c>
      <c r="L1895" s="236"/>
      <c r="M1895" s="236"/>
      <c r="N1895" s="237" t="s">
        <v>1159</v>
      </c>
      <c r="O1895" s="237"/>
      <c r="P1895" s="237"/>
      <c r="Q1895" s="237"/>
      <c r="R1895" s="237"/>
      <c r="S1895" s="118"/>
      <c r="T1895" s="118"/>
      <c r="U1895" s="118"/>
      <c r="V1895" s="118"/>
    </row>
    <row r="1896" spans="1:22" s="119" customFormat="1" ht="75.75" customHeight="1">
      <c r="A1896" s="236"/>
      <c r="B1896" s="236"/>
      <c r="C1896" s="236"/>
      <c r="D1896" s="238"/>
      <c r="E1896" s="238"/>
      <c r="F1896" s="238"/>
      <c r="G1896" s="238"/>
      <c r="H1896" s="236"/>
      <c r="I1896" s="236"/>
      <c r="J1896" s="236"/>
      <c r="K1896" s="236"/>
      <c r="L1896" s="236"/>
      <c r="M1896" s="236"/>
      <c r="N1896" s="237"/>
      <c r="O1896" s="237"/>
      <c r="P1896" s="237"/>
      <c r="Q1896" s="237"/>
      <c r="R1896" s="237"/>
      <c r="S1896" s="118"/>
      <c r="T1896" s="118"/>
      <c r="U1896" s="118"/>
      <c r="V1896" s="118"/>
    </row>
    <row r="1897" spans="1:22" s="119" customFormat="1" ht="75.75" customHeight="1" hidden="1">
      <c r="A1897" s="236"/>
      <c r="B1897" s="236"/>
      <c r="C1897" s="236"/>
      <c r="D1897" s="238"/>
      <c r="E1897" s="238"/>
      <c r="F1897" s="238"/>
      <c r="G1897" s="238"/>
      <c r="H1897" s="236"/>
      <c r="I1897" s="236"/>
      <c r="J1897" s="236"/>
      <c r="K1897" s="236"/>
      <c r="L1897" s="236"/>
      <c r="M1897" s="236"/>
      <c r="N1897" s="237"/>
      <c r="O1897" s="237"/>
      <c r="P1897" s="237"/>
      <c r="Q1897" s="237"/>
      <c r="R1897" s="237"/>
      <c r="S1897" s="118"/>
      <c r="T1897" s="118"/>
      <c r="U1897" s="118"/>
      <c r="V1897" s="118"/>
    </row>
    <row r="1898" spans="1:22" s="119" customFormat="1" ht="75.75" customHeight="1">
      <c r="A1898" s="236" t="s">
        <v>1551</v>
      </c>
      <c r="B1898" s="236"/>
      <c r="C1898" s="236"/>
      <c r="D1898" s="238">
        <v>32927831</v>
      </c>
      <c r="E1898" s="238"/>
      <c r="F1898" s="238"/>
      <c r="G1898" s="238"/>
      <c r="H1898" s="236" t="s">
        <v>1552</v>
      </c>
      <c r="I1898" s="236"/>
      <c r="J1898" s="236"/>
      <c r="K1898" s="236" t="s">
        <v>1553</v>
      </c>
      <c r="L1898" s="236"/>
      <c r="M1898" s="236"/>
      <c r="N1898" s="237" t="s">
        <v>1159</v>
      </c>
      <c r="O1898" s="237"/>
      <c r="P1898" s="237"/>
      <c r="Q1898" s="237"/>
      <c r="R1898" s="237"/>
      <c r="S1898" s="118"/>
      <c r="T1898" s="118"/>
      <c r="U1898" s="118"/>
      <c r="V1898" s="118"/>
    </row>
    <row r="1899" spans="1:22" s="119" customFormat="1" ht="62.25" customHeight="1">
      <c r="A1899" s="236"/>
      <c r="B1899" s="236"/>
      <c r="C1899" s="236"/>
      <c r="D1899" s="238"/>
      <c r="E1899" s="238"/>
      <c r="F1899" s="238"/>
      <c r="G1899" s="238"/>
      <c r="H1899" s="236"/>
      <c r="I1899" s="236"/>
      <c r="J1899" s="236"/>
      <c r="K1899" s="236"/>
      <c r="L1899" s="236"/>
      <c r="M1899" s="236"/>
      <c r="N1899" s="237"/>
      <c r="O1899" s="237"/>
      <c r="P1899" s="237"/>
      <c r="Q1899" s="237"/>
      <c r="R1899" s="237"/>
      <c r="S1899" s="118"/>
      <c r="T1899" s="118"/>
      <c r="U1899" s="118"/>
      <c r="V1899" s="118"/>
    </row>
    <row r="1900" spans="1:22" s="119" customFormat="1" ht="75.75" customHeight="1" hidden="1">
      <c r="A1900" s="236"/>
      <c r="B1900" s="236"/>
      <c r="C1900" s="236"/>
      <c r="D1900" s="238"/>
      <c r="E1900" s="238"/>
      <c r="F1900" s="238"/>
      <c r="G1900" s="238"/>
      <c r="H1900" s="236"/>
      <c r="I1900" s="236"/>
      <c r="J1900" s="236"/>
      <c r="K1900" s="236"/>
      <c r="L1900" s="236"/>
      <c r="M1900" s="236"/>
      <c r="N1900" s="237"/>
      <c r="O1900" s="237"/>
      <c r="P1900" s="237"/>
      <c r="Q1900" s="237"/>
      <c r="R1900" s="237"/>
      <c r="S1900" s="118"/>
      <c r="T1900" s="118"/>
      <c r="U1900" s="118"/>
      <c r="V1900" s="118"/>
    </row>
    <row r="1901" spans="1:22" s="119" customFormat="1" ht="75.75" customHeight="1">
      <c r="A1901" s="236" t="s">
        <v>1554</v>
      </c>
      <c r="B1901" s="236"/>
      <c r="C1901" s="236"/>
      <c r="D1901" s="238">
        <v>24673465</v>
      </c>
      <c r="E1901" s="238"/>
      <c r="F1901" s="238"/>
      <c r="G1901" s="238"/>
      <c r="H1901" s="236" t="s">
        <v>1555</v>
      </c>
      <c r="I1901" s="236"/>
      <c r="J1901" s="236"/>
      <c r="K1901" s="236" t="s">
        <v>1555</v>
      </c>
      <c r="L1901" s="236"/>
      <c r="M1901" s="236"/>
      <c r="N1901" s="237" t="s">
        <v>1159</v>
      </c>
      <c r="O1901" s="237"/>
      <c r="P1901" s="237"/>
      <c r="Q1901" s="237"/>
      <c r="R1901" s="237"/>
      <c r="S1901" s="118"/>
      <c r="T1901" s="118"/>
      <c r="U1901" s="118"/>
      <c r="V1901" s="118"/>
    </row>
    <row r="1902" spans="1:22" s="119" customFormat="1" ht="75.75" customHeight="1">
      <c r="A1902" s="236"/>
      <c r="B1902" s="236"/>
      <c r="C1902" s="236"/>
      <c r="D1902" s="238"/>
      <c r="E1902" s="238"/>
      <c r="F1902" s="238"/>
      <c r="G1902" s="238"/>
      <c r="H1902" s="236"/>
      <c r="I1902" s="236"/>
      <c r="J1902" s="236"/>
      <c r="K1902" s="236"/>
      <c r="L1902" s="236"/>
      <c r="M1902" s="236"/>
      <c r="N1902" s="237"/>
      <c r="O1902" s="237"/>
      <c r="P1902" s="237"/>
      <c r="Q1902" s="237"/>
      <c r="R1902" s="237"/>
      <c r="S1902" s="118"/>
      <c r="T1902" s="118"/>
      <c r="U1902" s="118"/>
      <c r="V1902" s="118"/>
    </row>
    <row r="1903" spans="1:22" s="119" customFormat="1" ht="75.75" customHeight="1">
      <c r="A1903" s="236" t="s">
        <v>1556</v>
      </c>
      <c r="B1903" s="236"/>
      <c r="C1903" s="236"/>
      <c r="D1903" s="238">
        <v>24284048</v>
      </c>
      <c r="E1903" s="238"/>
      <c r="F1903" s="238"/>
      <c r="G1903" s="238"/>
      <c r="H1903" s="236" t="s">
        <v>1557</v>
      </c>
      <c r="I1903" s="236"/>
      <c r="J1903" s="236"/>
      <c r="K1903" s="236" t="s">
        <v>1557</v>
      </c>
      <c r="L1903" s="236"/>
      <c r="M1903" s="236"/>
      <c r="N1903" s="237" t="s">
        <v>1159</v>
      </c>
      <c r="O1903" s="237"/>
      <c r="P1903" s="237"/>
      <c r="Q1903" s="237"/>
      <c r="R1903" s="237"/>
      <c r="S1903" s="118"/>
      <c r="T1903" s="118"/>
      <c r="U1903" s="118"/>
      <c r="V1903" s="118"/>
    </row>
    <row r="1904" spans="1:22" s="119" customFormat="1" ht="75.75" customHeight="1">
      <c r="A1904" s="236"/>
      <c r="B1904" s="236"/>
      <c r="C1904" s="236"/>
      <c r="D1904" s="238"/>
      <c r="E1904" s="238"/>
      <c r="F1904" s="238"/>
      <c r="G1904" s="238"/>
      <c r="H1904" s="236"/>
      <c r="I1904" s="236"/>
      <c r="J1904" s="236"/>
      <c r="K1904" s="236"/>
      <c r="L1904" s="236"/>
      <c r="M1904" s="236"/>
      <c r="N1904" s="237"/>
      <c r="O1904" s="237"/>
      <c r="P1904" s="237"/>
      <c r="Q1904" s="237"/>
      <c r="R1904" s="237"/>
      <c r="S1904" s="118"/>
      <c r="T1904" s="118"/>
      <c r="U1904" s="118"/>
      <c r="V1904" s="118"/>
    </row>
    <row r="1905" spans="1:22" s="119" customFormat="1" ht="75.75" customHeight="1">
      <c r="A1905" s="236" t="s">
        <v>1558</v>
      </c>
      <c r="B1905" s="236"/>
      <c r="C1905" s="236"/>
      <c r="D1905" s="238">
        <v>25183533</v>
      </c>
      <c r="E1905" s="238"/>
      <c r="F1905" s="238"/>
      <c r="G1905" s="238"/>
      <c r="H1905" s="236" t="s">
        <v>1559</v>
      </c>
      <c r="I1905" s="236"/>
      <c r="J1905" s="236"/>
      <c r="K1905" s="236" t="s">
        <v>1559</v>
      </c>
      <c r="L1905" s="236"/>
      <c r="M1905" s="236"/>
      <c r="N1905" s="237" t="s">
        <v>1159</v>
      </c>
      <c r="O1905" s="237"/>
      <c r="P1905" s="237"/>
      <c r="Q1905" s="237"/>
      <c r="R1905" s="237"/>
      <c r="S1905" s="118"/>
      <c r="T1905" s="118"/>
      <c r="U1905" s="118"/>
      <c r="V1905" s="118"/>
    </row>
    <row r="1906" spans="1:22" s="119" customFormat="1" ht="75.75" customHeight="1">
      <c r="A1906" s="236"/>
      <c r="B1906" s="236"/>
      <c r="C1906" s="236"/>
      <c r="D1906" s="238"/>
      <c r="E1906" s="238"/>
      <c r="F1906" s="238"/>
      <c r="G1906" s="238"/>
      <c r="H1906" s="236"/>
      <c r="I1906" s="236"/>
      <c r="J1906" s="236"/>
      <c r="K1906" s="236"/>
      <c r="L1906" s="236"/>
      <c r="M1906" s="236"/>
      <c r="N1906" s="237"/>
      <c r="O1906" s="237"/>
      <c r="P1906" s="237"/>
      <c r="Q1906" s="237"/>
      <c r="R1906" s="237"/>
      <c r="S1906" s="118"/>
      <c r="T1906" s="118"/>
      <c r="U1906" s="118"/>
      <c r="V1906" s="118"/>
    </row>
    <row r="1907" spans="1:22" s="119" customFormat="1" ht="75.75" customHeight="1">
      <c r="A1907" s="236" t="s">
        <v>1560</v>
      </c>
      <c r="B1907" s="236"/>
      <c r="C1907" s="236"/>
      <c r="D1907" s="238">
        <v>33677406</v>
      </c>
      <c r="E1907" s="238"/>
      <c r="F1907" s="238"/>
      <c r="G1907" s="238"/>
      <c r="H1907" s="236" t="s">
        <v>1365</v>
      </c>
      <c r="I1907" s="236"/>
      <c r="J1907" s="236"/>
      <c r="K1907" s="236" t="s">
        <v>1365</v>
      </c>
      <c r="L1907" s="236"/>
      <c r="M1907" s="236"/>
      <c r="N1907" s="237" t="s">
        <v>1159</v>
      </c>
      <c r="O1907" s="237"/>
      <c r="P1907" s="237"/>
      <c r="Q1907" s="237"/>
      <c r="R1907" s="237"/>
      <c r="S1907" s="118"/>
      <c r="T1907" s="118"/>
      <c r="U1907" s="118"/>
      <c r="V1907" s="118"/>
    </row>
    <row r="1908" spans="1:22" s="119" customFormat="1" ht="39.75" customHeight="1">
      <c r="A1908" s="236"/>
      <c r="B1908" s="236"/>
      <c r="C1908" s="236"/>
      <c r="D1908" s="238"/>
      <c r="E1908" s="238"/>
      <c r="F1908" s="238"/>
      <c r="G1908" s="238"/>
      <c r="H1908" s="236"/>
      <c r="I1908" s="236"/>
      <c r="J1908" s="236"/>
      <c r="K1908" s="236"/>
      <c r="L1908" s="236"/>
      <c r="M1908" s="236"/>
      <c r="N1908" s="237"/>
      <c r="O1908" s="237"/>
      <c r="P1908" s="237"/>
      <c r="Q1908" s="237"/>
      <c r="R1908" s="237"/>
      <c r="S1908" s="118"/>
      <c r="T1908" s="118"/>
      <c r="U1908" s="118"/>
      <c r="V1908" s="118"/>
    </row>
    <row r="1909" spans="1:22" s="119" customFormat="1" ht="28.5" customHeight="1" hidden="1">
      <c r="A1909" s="236"/>
      <c r="B1909" s="236"/>
      <c r="C1909" s="236"/>
      <c r="D1909" s="238"/>
      <c r="E1909" s="238"/>
      <c r="F1909" s="238"/>
      <c r="G1909" s="238"/>
      <c r="H1909" s="236"/>
      <c r="I1909" s="236"/>
      <c r="J1909" s="236"/>
      <c r="K1909" s="236"/>
      <c r="L1909" s="236"/>
      <c r="M1909" s="236"/>
      <c r="N1909" s="237"/>
      <c r="O1909" s="237"/>
      <c r="P1909" s="237"/>
      <c r="Q1909" s="237"/>
      <c r="R1909" s="237"/>
      <c r="S1909" s="118"/>
      <c r="T1909" s="118"/>
      <c r="U1909" s="118"/>
      <c r="V1909" s="118"/>
    </row>
    <row r="1910" spans="1:22" s="119" customFormat="1" ht="121.5" customHeight="1">
      <c r="A1910" s="236" t="s">
        <v>1366</v>
      </c>
      <c r="B1910" s="236"/>
      <c r="C1910" s="236"/>
      <c r="D1910" s="238">
        <v>33168633</v>
      </c>
      <c r="E1910" s="238"/>
      <c r="F1910" s="238"/>
      <c r="G1910" s="238"/>
      <c r="H1910" s="236" t="s">
        <v>1367</v>
      </c>
      <c r="I1910" s="236"/>
      <c r="J1910" s="236"/>
      <c r="K1910" s="238" t="s">
        <v>1367</v>
      </c>
      <c r="L1910" s="238"/>
      <c r="M1910" s="238"/>
      <c r="N1910" s="237" t="s">
        <v>1159</v>
      </c>
      <c r="O1910" s="237"/>
      <c r="P1910" s="237"/>
      <c r="Q1910" s="237"/>
      <c r="R1910" s="237"/>
      <c r="S1910" s="118"/>
      <c r="T1910" s="118"/>
      <c r="U1910" s="118"/>
      <c r="V1910" s="118"/>
    </row>
    <row r="1911" spans="1:22" s="119" customFormat="1" ht="120" customHeight="1">
      <c r="A1911" s="236" t="s">
        <v>1368</v>
      </c>
      <c r="B1911" s="236"/>
      <c r="C1911" s="236"/>
      <c r="D1911" s="238">
        <v>33207991</v>
      </c>
      <c r="E1911" s="238"/>
      <c r="F1911" s="238"/>
      <c r="G1911" s="238"/>
      <c r="H1911" s="236" t="s">
        <v>1369</v>
      </c>
      <c r="I1911" s="236"/>
      <c r="J1911" s="236"/>
      <c r="K1911" s="236" t="s">
        <v>1369</v>
      </c>
      <c r="L1911" s="236"/>
      <c r="M1911" s="236"/>
      <c r="N1911" s="237" t="s">
        <v>1159</v>
      </c>
      <c r="O1911" s="237"/>
      <c r="P1911" s="237"/>
      <c r="Q1911" s="237"/>
      <c r="R1911" s="237"/>
      <c r="S1911" s="118"/>
      <c r="T1911" s="118"/>
      <c r="U1911" s="118"/>
      <c r="V1911" s="118"/>
    </row>
    <row r="1912" spans="1:22" s="119" customFormat="1" ht="75.75" customHeight="1">
      <c r="A1912" s="236" t="s">
        <v>1370</v>
      </c>
      <c r="B1912" s="236"/>
      <c r="C1912" s="236"/>
      <c r="D1912" s="238">
        <v>26066338</v>
      </c>
      <c r="E1912" s="238"/>
      <c r="F1912" s="238"/>
      <c r="G1912" s="238"/>
      <c r="H1912" s="236" t="s">
        <v>1371</v>
      </c>
      <c r="I1912" s="236"/>
      <c r="J1912" s="236"/>
      <c r="K1912" s="236" t="s">
        <v>1371</v>
      </c>
      <c r="L1912" s="236"/>
      <c r="M1912" s="236"/>
      <c r="N1912" s="237" t="s">
        <v>1159</v>
      </c>
      <c r="O1912" s="237"/>
      <c r="P1912" s="237"/>
      <c r="Q1912" s="237"/>
      <c r="R1912" s="237"/>
      <c r="S1912" s="118"/>
      <c r="T1912" s="118"/>
      <c r="U1912" s="118"/>
      <c r="V1912" s="118"/>
    </row>
    <row r="1913" spans="1:22" s="119" customFormat="1" ht="75.75" customHeight="1">
      <c r="A1913" s="236"/>
      <c r="B1913" s="236"/>
      <c r="C1913" s="236"/>
      <c r="D1913" s="238"/>
      <c r="E1913" s="238"/>
      <c r="F1913" s="238"/>
      <c r="G1913" s="238"/>
      <c r="H1913" s="236"/>
      <c r="I1913" s="236"/>
      <c r="J1913" s="236"/>
      <c r="K1913" s="236"/>
      <c r="L1913" s="236"/>
      <c r="M1913" s="236"/>
      <c r="N1913" s="237"/>
      <c r="O1913" s="237"/>
      <c r="P1913" s="237"/>
      <c r="Q1913" s="237"/>
      <c r="R1913" s="237"/>
      <c r="S1913" s="118"/>
      <c r="T1913" s="118"/>
      <c r="U1913" s="118"/>
      <c r="V1913" s="118"/>
    </row>
    <row r="1914" spans="1:22" s="119" customFormat="1" ht="75.75" customHeight="1">
      <c r="A1914" s="236" t="s">
        <v>1372</v>
      </c>
      <c r="B1914" s="236"/>
      <c r="C1914" s="236"/>
      <c r="D1914" s="238">
        <v>25859404</v>
      </c>
      <c r="E1914" s="238"/>
      <c r="F1914" s="238"/>
      <c r="G1914" s="238"/>
      <c r="H1914" s="236" t="s">
        <v>1373</v>
      </c>
      <c r="I1914" s="236"/>
      <c r="J1914" s="236"/>
      <c r="K1914" s="236" t="s">
        <v>1373</v>
      </c>
      <c r="L1914" s="236"/>
      <c r="M1914" s="236"/>
      <c r="N1914" s="237" t="s">
        <v>1159</v>
      </c>
      <c r="O1914" s="237"/>
      <c r="P1914" s="237"/>
      <c r="Q1914" s="237"/>
      <c r="R1914" s="237"/>
      <c r="S1914" s="118"/>
      <c r="T1914" s="118"/>
      <c r="U1914" s="118"/>
      <c r="V1914" s="118"/>
    </row>
    <row r="1915" spans="1:22" s="119" customFormat="1" ht="75.75" customHeight="1">
      <c r="A1915" s="236"/>
      <c r="B1915" s="236"/>
      <c r="C1915" s="236"/>
      <c r="D1915" s="238"/>
      <c r="E1915" s="238"/>
      <c r="F1915" s="238"/>
      <c r="G1915" s="238"/>
      <c r="H1915" s="236"/>
      <c r="I1915" s="236"/>
      <c r="J1915" s="236"/>
      <c r="K1915" s="236"/>
      <c r="L1915" s="236"/>
      <c r="M1915" s="236"/>
      <c r="N1915" s="237"/>
      <c r="O1915" s="237"/>
      <c r="P1915" s="237"/>
      <c r="Q1915" s="237"/>
      <c r="R1915" s="237"/>
      <c r="S1915" s="118"/>
      <c r="T1915" s="118"/>
      <c r="U1915" s="118"/>
      <c r="V1915" s="118"/>
    </row>
    <row r="1916" spans="1:22" s="119" customFormat="1" ht="75.75" customHeight="1">
      <c r="A1916" s="236" t="s">
        <v>1374</v>
      </c>
      <c r="B1916" s="236"/>
      <c r="C1916" s="236"/>
      <c r="D1916" s="238">
        <v>33709521</v>
      </c>
      <c r="E1916" s="238"/>
      <c r="F1916" s="238"/>
      <c r="G1916" s="238"/>
      <c r="H1916" s="236" t="s">
        <v>1375</v>
      </c>
      <c r="I1916" s="236"/>
      <c r="J1916" s="236"/>
      <c r="K1916" s="236" t="s">
        <v>1375</v>
      </c>
      <c r="L1916" s="236"/>
      <c r="M1916" s="236"/>
      <c r="N1916" s="237" t="s">
        <v>1159</v>
      </c>
      <c r="O1916" s="237"/>
      <c r="P1916" s="237"/>
      <c r="Q1916" s="237"/>
      <c r="R1916" s="237"/>
      <c r="S1916" s="118"/>
      <c r="T1916" s="118"/>
      <c r="U1916" s="118"/>
      <c r="V1916" s="118"/>
    </row>
    <row r="1917" spans="1:22" s="119" customFormat="1" ht="75.75" customHeight="1">
      <c r="A1917" s="236"/>
      <c r="B1917" s="236"/>
      <c r="C1917" s="236"/>
      <c r="D1917" s="238"/>
      <c r="E1917" s="238"/>
      <c r="F1917" s="238"/>
      <c r="G1917" s="238"/>
      <c r="H1917" s="236"/>
      <c r="I1917" s="236"/>
      <c r="J1917" s="236"/>
      <c r="K1917" s="236"/>
      <c r="L1917" s="236"/>
      <c r="M1917" s="236"/>
      <c r="N1917" s="237"/>
      <c r="O1917" s="237"/>
      <c r="P1917" s="237"/>
      <c r="Q1917" s="237"/>
      <c r="R1917" s="237"/>
      <c r="S1917" s="118"/>
      <c r="T1917" s="118"/>
      <c r="U1917" s="118"/>
      <c r="V1917" s="118"/>
    </row>
    <row r="1918" spans="1:22" s="119" customFormat="1" ht="75.75" customHeight="1">
      <c r="A1918" s="236" t="s">
        <v>1376</v>
      </c>
      <c r="B1918" s="236"/>
      <c r="C1918" s="236"/>
      <c r="D1918" s="238">
        <v>33591225</v>
      </c>
      <c r="E1918" s="238"/>
      <c r="F1918" s="238"/>
      <c r="G1918" s="238"/>
      <c r="H1918" s="236" t="s">
        <v>1669</v>
      </c>
      <c r="I1918" s="236"/>
      <c r="J1918" s="236"/>
      <c r="K1918" s="236" t="s">
        <v>1669</v>
      </c>
      <c r="L1918" s="236"/>
      <c r="M1918" s="236"/>
      <c r="N1918" s="237" t="s">
        <v>1159</v>
      </c>
      <c r="O1918" s="237"/>
      <c r="P1918" s="237"/>
      <c r="Q1918" s="237"/>
      <c r="R1918" s="237"/>
      <c r="S1918" s="118"/>
      <c r="T1918" s="118"/>
      <c r="U1918" s="118"/>
      <c r="V1918" s="118"/>
    </row>
    <row r="1919" spans="1:22" s="119" customFormat="1" ht="75.75" customHeight="1">
      <c r="A1919" s="236"/>
      <c r="B1919" s="236"/>
      <c r="C1919" s="236"/>
      <c r="D1919" s="238"/>
      <c r="E1919" s="238"/>
      <c r="F1919" s="238"/>
      <c r="G1919" s="238"/>
      <c r="H1919" s="236"/>
      <c r="I1919" s="236"/>
      <c r="J1919" s="236"/>
      <c r="K1919" s="236"/>
      <c r="L1919" s="236"/>
      <c r="M1919" s="236"/>
      <c r="N1919" s="237"/>
      <c r="O1919" s="237"/>
      <c r="P1919" s="237"/>
      <c r="Q1919" s="237"/>
      <c r="R1919" s="237"/>
      <c r="S1919" s="118"/>
      <c r="T1919" s="118"/>
      <c r="U1919" s="118"/>
      <c r="V1919" s="118"/>
    </row>
    <row r="1920" spans="1:22" s="119" customFormat="1" ht="24.75" customHeight="1">
      <c r="A1920" s="236"/>
      <c r="B1920" s="236"/>
      <c r="C1920" s="236"/>
      <c r="D1920" s="238"/>
      <c r="E1920" s="238"/>
      <c r="F1920" s="238"/>
      <c r="G1920" s="238"/>
      <c r="H1920" s="236"/>
      <c r="I1920" s="236"/>
      <c r="J1920" s="236"/>
      <c r="K1920" s="236"/>
      <c r="L1920" s="236"/>
      <c r="M1920" s="236"/>
      <c r="N1920" s="237"/>
      <c r="O1920" s="237"/>
      <c r="P1920" s="237"/>
      <c r="Q1920" s="237"/>
      <c r="R1920" s="237"/>
      <c r="S1920" s="118"/>
      <c r="T1920" s="118"/>
      <c r="U1920" s="118"/>
      <c r="V1920" s="118"/>
    </row>
    <row r="1921" spans="1:22" s="119" customFormat="1" ht="75.75" customHeight="1">
      <c r="A1921" s="236" t="s">
        <v>1377</v>
      </c>
      <c r="B1921" s="236"/>
      <c r="C1921" s="236"/>
      <c r="D1921" s="238">
        <v>33561478</v>
      </c>
      <c r="E1921" s="238"/>
      <c r="F1921" s="238"/>
      <c r="G1921" s="238"/>
      <c r="H1921" s="236" t="s">
        <v>1378</v>
      </c>
      <c r="I1921" s="236"/>
      <c r="J1921" s="236"/>
      <c r="K1921" s="236" t="s">
        <v>1378</v>
      </c>
      <c r="L1921" s="236"/>
      <c r="M1921" s="236"/>
      <c r="N1921" s="237" t="s">
        <v>1159</v>
      </c>
      <c r="O1921" s="237"/>
      <c r="P1921" s="237"/>
      <c r="Q1921" s="237"/>
      <c r="R1921" s="237"/>
      <c r="S1921" s="118"/>
      <c r="T1921" s="118"/>
      <c r="U1921" s="118"/>
      <c r="V1921" s="118"/>
    </row>
    <row r="1922" spans="1:22" s="119" customFormat="1" ht="75.75" customHeight="1">
      <c r="A1922" s="236"/>
      <c r="B1922" s="236"/>
      <c r="C1922" s="236"/>
      <c r="D1922" s="238"/>
      <c r="E1922" s="238"/>
      <c r="F1922" s="238"/>
      <c r="G1922" s="238"/>
      <c r="H1922" s="236"/>
      <c r="I1922" s="236"/>
      <c r="J1922" s="236"/>
      <c r="K1922" s="236"/>
      <c r="L1922" s="236"/>
      <c r="M1922" s="236"/>
      <c r="N1922" s="237"/>
      <c r="O1922" s="237"/>
      <c r="P1922" s="237"/>
      <c r="Q1922" s="237"/>
      <c r="R1922" s="237"/>
      <c r="S1922" s="118"/>
      <c r="T1922" s="118"/>
      <c r="U1922" s="118"/>
      <c r="V1922" s="118"/>
    </row>
    <row r="1923" spans="1:22" s="119" customFormat="1" ht="75.75" customHeight="1">
      <c r="A1923" s="236" t="s">
        <v>1379</v>
      </c>
      <c r="B1923" s="236"/>
      <c r="C1923" s="236"/>
      <c r="D1923" s="238">
        <v>33479766</v>
      </c>
      <c r="E1923" s="238"/>
      <c r="F1923" s="238"/>
      <c r="G1923" s="238"/>
      <c r="H1923" s="236" t="s">
        <v>1380</v>
      </c>
      <c r="I1923" s="236"/>
      <c r="J1923" s="236"/>
      <c r="K1923" s="236" t="s">
        <v>1380</v>
      </c>
      <c r="L1923" s="236"/>
      <c r="M1923" s="236"/>
      <c r="N1923" s="237" t="s">
        <v>1159</v>
      </c>
      <c r="O1923" s="237"/>
      <c r="P1923" s="237"/>
      <c r="Q1923" s="237"/>
      <c r="R1923" s="237"/>
      <c r="S1923" s="118"/>
      <c r="T1923" s="118"/>
      <c r="U1923" s="118"/>
      <c r="V1923" s="118"/>
    </row>
    <row r="1924" spans="1:22" s="119" customFormat="1" ht="69" customHeight="1">
      <c r="A1924" s="236"/>
      <c r="B1924" s="236"/>
      <c r="C1924" s="236"/>
      <c r="D1924" s="238"/>
      <c r="E1924" s="238"/>
      <c r="F1924" s="238"/>
      <c r="G1924" s="238"/>
      <c r="H1924" s="236"/>
      <c r="I1924" s="236"/>
      <c r="J1924" s="236"/>
      <c r="K1924" s="236"/>
      <c r="L1924" s="236"/>
      <c r="M1924" s="236"/>
      <c r="N1924" s="237"/>
      <c r="O1924" s="237"/>
      <c r="P1924" s="237"/>
      <c r="Q1924" s="237"/>
      <c r="R1924" s="237"/>
      <c r="S1924" s="118"/>
      <c r="T1924" s="118"/>
      <c r="U1924" s="118"/>
      <c r="V1924" s="118"/>
    </row>
    <row r="1925" spans="1:22" s="119" customFormat="1" ht="75.75" customHeight="1">
      <c r="A1925" s="236" t="s">
        <v>1381</v>
      </c>
      <c r="B1925" s="236"/>
      <c r="C1925" s="236"/>
      <c r="D1925" s="238">
        <v>33191814</v>
      </c>
      <c r="E1925" s="238"/>
      <c r="F1925" s="238"/>
      <c r="G1925" s="238"/>
      <c r="H1925" s="236" t="s">
        <v>1382</v>
      </c>
      <c r="I1925" s="236"/>
      <c r="J1925" s="236"/>
      <c r="K1925" s="236" t="s">
        <v>1382</v>
      </c>
      <c r="L1925" s="236"/>
      <c r="M1925" s="236"/>
      <c r="N1925" s="237" t="s">
        <v>1159</v>
      </c>
      <c r="O1925" s="237"/>
      <c r="P1925" s="237"/>
      <c r="Q1925" s="237"/>
      <c r="R1925" s="237"/>
      <c r="S1925" s="118"/>
      <c r="T1925" s="118"/>
      <c r="U1925" s="118"/>
      <c r="V1925" s="118"/>
    </row>
    <row r="1926" spans="1:22" s="119" customFormat="1" ht="75.75" customHeight="1">
      <c r="A1926" s="236"/>
      <c r="B1926" s="236"/>
      <c r="C1926" s="236"/>
      <c r="D1926" s="238"/>
      <c r="E1926" s="238"/>
      <c r="F1926" s="238"/>
      <c r="G1926" s="238"/>
      <c r="H1926" s="236"/>
      <c r="I1926" s="236"/>
      <c r="J1926" s="236"/>
      <c r="K1926" s="236"/>
      <c r="L1926" s="236"/>
      <c r="M1926" s="236"/>
      <c r="N1926" s="237"/>
      <c r="O1926" s="237"/>
      <c r="P1926" s="237"/>
      <c r="Q1926" s="237"/>
      <c r="R1926" s="237"/>
      <c r="S1926" s="118"/>
      <c r="T1926" s="118"/>
      <c r="U1926" s="118"/>
      <c r="V1926" s="118"/>
    </row>
    <row r="1927" spans="1:22" s="119" customFormat="1" ht="3.75" customHeight="1">
      <c r="A1927" s="236"/>
      <c r="B1927" s="236"/>
      <c r="C1927" s="236"/>
      <c r="D1927" s="238"/>
      <c r="E1927" s="238"/>
      <c r="F1927" s="238"/>
      <c r="G1927" s="238"/>
      <c r="H1927" s="236"/>
      <c r="I1927" s="236"/>
      <c r="J1927" s="236"/>
      <c r="K1927" s="236"/>
      <c r="L1927" s="236"/>
      <c r="M1927" s="236"/>
      <c r="N1927" s="237"/>
      <c r="O1927" s="237"/>
      <c r="P1927" s="237"/>
      <c r="Q1927" s="237"/>
      <c r="R1927" s="237"/>
      <c r="S1927" s="118"/>
      <c r="T1927" s="118"/>
      <c r="U1927" s="118"/>
      <c r="V1927" s="118"/>
    </row>
    <row r="1928" spans="1:22" s="119" customFormat="1" ht="75.75" customHeight="1">
      <c r="A1928" s="236" t="s">
        <v>1383</v>
      </c>
      <c r="B1928" s="236"/>
      <c r="C1928" s="236"/>
      <c r="D1928" s="238">
        <v>32656359</v>
      </c>
      <c r="E1928" s="238"/>
      <c r="F1928" s="238"/>
      <c r="G1928" s="238"/>
      <c r="H1928" s="236" t="s">
        <v>1384</v>
      </c>
      <c r="I1928" s="236"/>
      <c r="J1928" s="236"/>
      <c r="K1928" s="236" t="s">
        <v>1384</v>
      </c>
      <c r="L1928" s="236"/>
      <c r="M1928" s="236"/>
      <c r="N1928" s="237" t="s">
        <v>1159</v>
      </c>
      <c r="O1928" s="237"/>
      <c r="P1928" s="237"/>
      <c r="Q1928" s="237"/>
      <c r="R1928" s="237"/>
      <c r="S1928" s="118"/>
      <c r="T1928" s="118"/>
      <c r="U1928" s="118"/>
      <c r="V1928" s="118"/>
    </row>
    <row r="1929" spans="1:22" s="119" customFormat="1" ht="75.75" customHeight="1">
      <c r="A1929" s="236"/>
      <c r="B1929" s="236"/>
      <c r="C1929" s="236"/>
      <c r="D1929" s="238"/>
      <c r="E1929" s="238"/>
      <c r="F1929" s="238"/>
      <c r="G1929" s="238"/>
      <c r="H1929" s="236"/>
      <c r="I1929" s="236"/>
      <c r="J1929" s="236"/>
      <c r="K1929" s="236"/>
      <c r="L1929" s="236"/>
      <c r="M1929" s="236"/>
      <c r="N1929" s="237"/>
      <c r="O1929" s="237"/>
      <c r="P1929" s="237"/>
      <c r="Q1929" s="237"/>
      <c r="R1929" s="237"/>
      <c r="S1929" s="118"/>
      <c r="T1929" s="118"/>
      <c r="U1929" s="118"/>
      <c r="V1929" s="118"/>
    </row>
    <row r="1930" spans="1:22" s="119" customFormat="1" ht="114" customHeight="1">
      <c r="A1930" s="236" t="s">
        <v>1385</v>
      </c>
      <c r="B1930" s="236"/>
      <c r="C1930" s="236"/>
      <c r="D1930" s="238">
        <v>33177098</v>
      </c>
      <c r="E1930" s="238"/>
      <c r="F1930" s="238"/>
      <c r="G1930" s="238"/>
      <c r="H1930" s="236" t="s">
        <v>1386</v>
      </c>
      <c r="I1930" s="236"/>
      <c r="J1930" s="236"/>
      <c r="K1930" s="236" t="s">
        <v>1386</v>
      </c>
      <c r="L1930" s="236"/>
      <c r="M1930" s="236"/>
      <c r="N1930" s="237" t="s">
        <v>1159</v>
      </c>
      <c r="O1930" s="237"/>
      <c r="P1930" s="237"/>
      <c r="Q1930" s="237"/>
      <c r="R1930" s="237"/>
      <c r="S1930" s="118"/>
      <c r="T1930" s="118"/>
      <c r="U1930" s="118"/>
      <c r="V1930" s="118"/>
    </row>
    <row r="1931" spans="1:22" s="119" customFormat="1" ht="141.75" customHeight="1">
      <c r="A1931" s="236" t="s">
        <v>1387</v>
      </c>
      <c r="B1931" s="236"/>
      <c r="C1931" s="236"/>
      <c r="D1931" s="238">
        <v>26106368</v>
      </c>
      <c r="E1931" s="238"/>
      <c r="F1931" s="238"/>
      <c r="G1931" s="238"/>
      <c r="H1931" s="236" t="s">
        <v>1388</v>
      </c>
      <c r="I1931" s="236"/>
      <c r="J1931" s="236"/>
      <c r="K1931" s="236" t="s">
        <v>1388</v>
      </c>
      <c r="L1931" s="236"/>
      <c r="M1931" s="236"/>
      <c r="N1931" s="237" t="s">
        <v>1159</v>
      </c>
      <c r="O1931" s="237"/>
      <c r="P1931" s="237"/>
      <c r="Q1931" s="237"/>
      <c r="R1931" s="237"/>
      <c r="S1931" s="118"/>
      <c r="T1931" s="118"/>
      <c r="U1931" s="118"/>
      <c r="V1931" s="118"/>
    </row>
    <row r="1932" spans="1:22" s="119" customFormat="1" ht="75.75" customHeight="1">
      <c r="A1932" s="236" t="s">
        <v>1389</v>
      </c>
      <c r="B1932" s="236"/>
      <c r="C1932" s="236"/>
      <c r="D1932" s="238">
        <v>25183243</v>
      </c>
      <c r="E1932" s="238"/>
      <c r="F1932" s="238"/>
      <c r="G1932" s="238"/>
      <c r="H1932" s="236" t="s">
        <v>1390</v>
      </c>
      <c r="I1932" s="236"/>
      <c r="J1932" s="236"/>
      <c r="K1932" s="236" t="s">
        <v>1390</v>
      </c>
      <c r="L1932" s="236"/>
      <c r="M1932" s="236"/>
      <c r="N1932" s="237" t="s">
        <v>1159</v>
      </c>
      <c r="O1932" s="237"/>
      <c r="P1932" s="237"/>
      <c r="Q1932" s="237"/>
      <c r="R1932" s="237"/>
      <c r="S1932" s="118"/>
      <c r="T1932" s="118"/>
      <c r="U1932" s="118"/>
      <c r="V1932" s="118"/>
    </row>
    <row r="1933" spans="1:22" s="119" customFormat="1" ht="75.75" customHeight="1">
      <c r="A1933" s="236"/>
      <c r="B1933" s="236"/>
      <c r="C1933" s="236"/>
      <c r="D1933" s="238"/>
      <c r="E1933" s="238"/>
      <c r="F1933" s="238"/>
      <c r="G1933" s="238"/>
      <c r="H1933" s="236"/>
      <c r="I1933" s="236"/>
      <c r="J1933" s="236"/>
      <c r="K1933" s="236"/>
      <c r="L1933" s="236"/>
      <c r="M1933" s="236"/>
      <c r="N1933" s="237"/>
      <c r="O1933" s="237"/>
      <c r="P1933" s="237"/>
      <c r="Q1933" s="237"/>
      <c r="R1933" s="237"/>
      <c r="S1933" s="118"/>
      <c r="T1933" s="118"/>
      <c r="U1933" s="118"/>
      <c r="V1933" s="118"/>
    </row>
    <row r="1934" spans="1:22" s="119" customFormat="1" ht="75.75" customHeight="1">
      <c r="A1934" s="236" t="s">
        <v>1391</v>
      </c>
      <c r="B1934" s="236"/>
      <c r="C1934" s="236"/>
      <c r="D1934" s="238">
        <v>32858889</v>
      </c>
      <c r="E1934" s="238"/>
      <c r="F1934" s="238"/>
      <c r="G1934" s="238"/>
      <c r="H1934" s="236" t="s">
        <v>1392</v>
      </c>
      <c r="I1934" s="236"/>
      <c r="J1934" s="236"/>
      <c r="K1934" s="236" t="s">
        <v>1392</v>
      </c>
      <c r="L1934" s="236"/>
      <c r="M1934" s="236"/>
      <c r="N1934" s="237" t="s">
        <v>1159</v>
      </c>
      <c r="O1934" s="237"/>
      <c r="P1934" s="237"/>
      <c r="Q1934" s="237"/>
      <c r="R1934" s="237"/>
      <c r="S1934" s="118"/>
      <c r="T1934" s="118"/>
      <c r="U1934" s="118"/>
      <c r="V1934" s="118"/>
    </row>
    <row r="1935" spans="1:22" s="119" customFormat="1" ht="75.75" customHeight="1">
      <c r="A1935" s="236"/>
      <c r="B1935" s="236"/>
      <c r="C1935" s="236"/>
      <c r="D1935" s="238"/>
      <c r="E1935" s="238"/>
      <c r="F1935" s="238"/>
      <c r="G1935" s="238"/>
      <c r="H1935" s="236"/>
      <c r="I1935" s="236"/>
      <c r="J1935" s="236"/>
      <c r="K1935" s="236"/>
      <c r="L1935" s="236"/>
      <c r="M1935" s="236"/>
      <c r="N1935" s="237"/>
      <c r="O1935" s="237"/>
      <c r="P1935" s="237"/>
      <c r="Q1935" s="237"/>
      <c r="R1935" s="237"/>
      <c r="S1935" s="118"/>
      <c r="T1935" s="118"/>
      <c r="U1935" s="118"/>
      <c r="V1935" s="118"/>
    </row>
    <row r="1936" spans="1:22" s="119" customFormat="1" ht="21.75" customHeight="1">
      <c r="A1936" s="236"/>
      <c r="B1936" s="236"/>
      <c r="C1936" s="236"/>
      <c r="D1936" s="238"/>
      <c r="E1936" s="238"/>
      <c r="F1936" s="238"/>
      <c r="G1936" s="238"/>
      <c r="H1936" s="236"/>
      <c r="I1936" s="236"/>
      <c r="J1936" s="236"/>
      <c r="K1936" s="236"/>
      <c r="L1936" s="236"/>
      <c r="M1936" s="236"/>
      <c r="N1936" s="237"/>
      <c r="O1936" s="237"/>
      <c r="P1936" s="237"/>
      <c r="Q1936" s="237"/>
      <c r="R1936" s="237"/>
      <c r="S1936" s="118"/>
      <c r="T1936" s="118"/>
      <c r="U1936" s="118"/>
      <c r="V1936" s="118"/>
    </row>
    <row r="1937" spans="1:22" s="119" customFormat="1" ht="75.75" customHeight="1">
      <c r="A1937" s="236" t="s">
        <v>1393</v>
      </c>
      <c r="B1937" s="236"/>
      <c r="C1937" s="236"/>
      <c r="D1937" s="238">
        <v>32837188</v>
      </c>
      <c r="E1937" s="238"/>
      <c r="F1937" s="238"/>
      <c r="G1937" s="238"/>
      <c r="H1937" s="236" t="s">
        <v>1394</v>
      </c>
      <c r="I1937" s="236"/>
      <c r="J1937" s="236"/>
      <c r="K1937" s="236" t="s">
        <v>1394</v>
      </c>
      <c r="L1937" s="236"/>
      <c r="M1937" s="236"/>
      <c r="N1937" s="237" t="s">
        <v>1159</v>
      </c>
      <c r="O1937" s="237"/>
      <c r="P1937" s="237"/>
      <c r="Q1937" s="237"/>
      <c r="R1937" s="237"/>
      <c r="S1937" s="118"/>
      <c r="T1937" s="118"/>
      <c r="U1937" s="118"/>
      <c r="V1937" s="118"/>
    </row>
    <row r="1938" spans="1:22" s="119" customFormat="1" ht="75.75" customHeight="1">
      <c r="A1938" s="236"/>
      <c r="B1938" s="236"/>
      <c r="C1938" s="236"/>
      <c r="D1938" s="238"/>
      <c r="E1938" s="238"/>
      <c r="F1938" s="238"/>
      <c r="G1938" s="238"/>
      <c r="H1938" s="236"/>
      <c r="I1938" s="236"/>
      <c r="J1938" s="236"/>
      <c r="K1938" s="236"/>
      <c r="L1938" s="236"/>
      <c r="M1938" s="236"/>
      <c r="N1938" s="237"/>
      <c r="O1938" s="237"/>
      <c r="P1938" s="237"/>
      <c r="Q1938" s="237"/>
      <c r="R1938" s="237"/>
      <c r="S1938" s="118"/>
      <c r="T1938" s="118"/>
      <c r="U1938" s="118"/>
      <c r="V1938" s="118"/>
    </row>
    <row r="1939" spans="1:22" s="119" customFormat="1" ht="18" customHeight="1">
      <c r="A1939" s="236"/>
      <c r="B1939" s="236"/>
      <c r="C1939" s="236"/>
      <c r="D1939" s="238"/>
      <c r="E1939" s="238"/>
      <c r="F1939" s="238"/>
      <c r="G1939" s="238"/>
      <c r="H1939" s="236"/>
      <c r="I1939" s="236"/>
      <c r="J1939" s="236"/>
      <c r="K1939" s="236"/>
      <c r="L1939" s="236"/>
      <c r="M1939" s="236"/>
      <c r="N1939" s="237"/>
      <c r="O1939" s="237"/>
      <c r="P1939" s="237"/>
      <c r="Q1939" s="237"/>
      <c r="R1939" s="237"/>
      <c r="S1939" s="118"/>
      <c r="T1939" s="118"/>
      <c r="U1939" s="118"/>
      <c r="V1939" s="118"/>
    </row>
    <row r="1940" spans="1:22" s="119" customFormat="1" ht="75.75" customHeight="1">
      <c r="A1940" s="236" t="s">
        <v>1395</v>
      </c>
      <c r="B1940" s="236"/>
      <c r="C1940" s="236"/>
      <c r="D1940" s="238">
        <v>26524930</v>
      </c>
      <c r="E1940" s="238"/>
      <c r="F1940" s="238"/>
      <c r="G1940" s="238"/>
      <c r="H1940" s="236" t="s">
        <v>1396</v>
      </c>
      <c r="I1940" s="236"/>
      <c r="J1940" s="236"/>
      <c r="K1940" s="236" t="s">
        <v>1396</v>
      </c>
      <c r="L1940" s="236"/>
      <c r="M1940" s="236"/>
      <c r="N1940" s="237" t="s">
        <v>1159</v>
      </c>
      <c r="O1940" s="237"/>
      <c r="P1940" s="237"/>
      <c r="Q1940" s="237"/>
      <c r="R1940" s="237"/>
      <c r="S1940" s="118"/>
      <c r="T1940" s="118"/>
      <c r="U1940" s="118"/>
      <c r="V1940" s="118"/>
    </row>
    <row r="1941" spans="1:22" s="119" customFormat="1" ht="75.75" customHeight="1">
      <c r="A1941" s="236"/>
      <c r="B1941" s="236"/>
      <c r="C1941" s="236"/>
      <c r="D1941" s="238"/>
      <c r="E1941" s="238"/>
      <c r="F1941" s="238"/>
      <c r="G1941" s="238"/>
      <c r="H1941" s="236"/>
      <c r="I1941" s="236"/>
      <c r="J1941" s="236"/>
      <c r="K1941" s="236"/>
      <c r="L1941" s="236"/>
      <c r="M1941" s="236"/>
      <c r="N1941" s="237"/>
      <c r="O1941" s="237"/>
      <c r="P1941" s="237"/>
      <c r="Q1941" s="237"/>
      <c r="R1941" s="237"/>
      <c r="S1941" s="118"/>
      <c r="T1941" s="118"/>
      <c r="U1941" s="118"/>
      <c r="V1941" s="118"/>
    </row>
    <row r="1942" spans="1:22" s="119" customFormat="1" ht="28.5" customHeight="1">
      <c r="A1942" s="236"/>
      <c r="B1942" s="236"/>
      <c r="C1942" s="236"/>
      <c r="D1942" s="238"/>
      <c r="E1942" s="238"/>
      <c r="F1942" s="238"/>
      <c r="G1942" s="238"/>
      <c r="H1942" s="236"/>
      <c r="I1942" s="236"/>
      <c r="J1942" s="236"/>
      <c r="K1942" s="236"/>
      <c r="L1942" s="236"/>
      <c r="M1942" s="236"/>
      <c r="N1942" s="237"/>
      <c r="O1942" s="237"/>
      <c r="P1942" s="237"/>
      <c r="Q1942" s="237"/>
      <c r="R1942" s="237"/>
      <c r="S1942" s="118"/>
      <c r="T1942" s="118"/>
      <c r="U1942" s="118"/>
      <c r="V1942" s="118"/>
    </row>
    <row r="1943" spans="1:22" s="119" customFormat="1" ht="114" customHeight="1">
      <c r="A1943" s="236" t="s">
        <v>844</v>
      </c>
      <c r="B1943" s="236"/>
      <c r="C1943" s="236"/>
      <c r="D1943" s="238">
        <v>26106302</v>
      </c>
      <c r="E1943" s="238"/>
      <c r="F1943" s="238"/>
      <c r="G1943" s="238"/>
      <c r="H1943" s="236" t="s">
        <v>1670</v>
      </c>
      <c r="I1943" s="236"/>
      <c r="J1943" s="236"/>
      <c r="K1943" s="236" t="s">
        <v>1670</v>
      </c>
      <c r="L1943" s="236"/>
      <c r="M1943" s="236"/>
      <c r="N1943" s="237" t="s">
        <v>1159</v>
      </c>
      <c r="O1943" s="237"/>
      <c r="P1943" s="237"/>
      <c r="Q1943" s="237"/>
      <c r="R1943" s="237"/>
      <c r="S1943" s="118"/>
      <c r="T1943" s="118"/>
      <c r="U1943" s="118"/>
      <c r="V1943" s="118"/>
    </row>
    <row r="1944" spans="1:22" s="119" customFormat="1" ht="75.75" customHeight="1">
      <c r="A1944" s="236" t="s">
        <v>1397</v>
      </c>
      <c r="B1944" s="236"/>
      <c r="C1944" s="236"/>
      <c r="D1944" s="238">
        <v>26107244</v>
      </c>
      <c r="E1944" s="238"/>
      <c r="F1944" s="238"/>
      <c r="G1944" s="238"/>
      <c r="H1944" s="236" t="s">
        <v>1398</v>
      </c>
      <c r="I1944" s="236"/>
      <c r="J1944" s="236"/>
      <c r="K1944" s="236" t="s">
        <v>1398</v>
      </c>
      <c r="L1944" s="236"/>
      <c r="M1944" s="236"/>
      <c r="N1944" s="237" t="s">
        <v>1159</v>
      </c>
      <c r="O1944" s="237"/>
      <c r="P1944" s="237"/>
      <c r="Q1944" s="237"/>
      <c r="R1944" s="237"/>
      <c r="S1944" s="118"/>
      <c r="T1944" s="118"/>
      <c r="U1944" s="118"/>
      <c r="V1944" s="118"/>
    </row>
    <row r="1945" spans="1:22" s="119" customFormat="1" ht="75.75" customHeight="1">
      <c r="A1945" s="236"/>
      <c r="B1945" s="236"/>
      <c r="C1945" s="236"/>
      <c r="D1945" s="238"/>
      <c r="E1945" s="238"/>
      <c r="F1945" s="238"/>
      <c r="G1945" s="238"/>
      <c r="H1945" s="236"/>
      <c r="I1945" s="236"/>
      <c r="J1945" s="236"/>
      <c r="K1945" s="236"/>
      <c r="L1945" s="236"/>
      <c r="M1945" s="236"/>
      <c r="N1945" s="237"/>
      <c r="O1945" s="237"/>
      <c r="P1945" s="237"/>
      <c r="Q1945" s="237"/>
      <c r="R1945" s="237"/>
      <c r="S1945" s="118"/>
      <c r="T1945" s="118"/>
      <c r="U1945" s="118"/>
      <c r="V1945" s="118"/>
    </row>
    <row r="1946" spans="1:22" s="119" customFormat="1" ht="75.75" customHeight="1">
      <c r="A1946" s="236" t="s">
        <v>1399</v>
      </c>
      <c r="B1946" s="236"/>
      <c r="C1946" s="236"/>
      <c r="D1946" s="238">
        <v>33065300</v>
      </c>
      <c r="E1946" s="238"/>
      <c r="F1946" s="238"/>
      <c r="G1946" s="238"/>
      <c r="H1946" s="236" t="s">
        <v>1400</v>
      </c>
      <c r="I1946" s="236"/>
      <c r="J1946" s="236"/>
      <c r="K1946" s="236" t="s">
        <v>1400</v>
      </c>
      <c r="L1946" s="236"/>
      <c r="M1946" s="236"/>
      <c r="N1946" s="237" t="s">
        <v>1159</v>
      </c>
      <c r="O1946" s="237"/>
      <c r="P1946" s="237"/>
      <c r="Q1946" s="237"/>
      <c r="R1946" s="237"/>
      <c r="S1946" s="118"/>
      <c r="T1946" s="118"/>
      <c r="U1946" s="118"/>
      <c r="V1946" s="118"/>
    </row>
    <row r="1947" spans="1:22" s="119" customFormat="1" ht="68.25" customHeight="1">
      <c r="A1947" s="236"/>
      <c r="B1947" s="236"/>
      <c r="C1947" s="236"/>
      <c r="D1947" s="238"/>
      <c r="E1947" s="238"/>
      <c r="F1947" s="238"/>
      <c r="G1947" s="238"/>
      <c r="H1947" s="236"/>
      <c r="I1947" s="236"/>
      <c r="J1947" s="236"/>
      <c r="K1947" s="236"/>
      <c r="L1947" s="236"/>
      <c r="M1947" s="236"/>
      <c r="N1947" s="237"/>
      <c r="O1947" s="237"/>
      <c r="P1947" s="237"/>
      <c r="Q1947" s="237"/>
      <c r="R1947" s="237"/>
      <c r="S1947" s="118"/>
      <c r="T1947" s="118"/>
      <c r="U1947" s="118"/>
      <c r="V1947" s="118"/>
    </row>
    <row r="1948" spans="1:22" s="119" customFormat="1" ht="21" customHeight="1" hidden="1">
      <c r="A1948" s="236"/>
      <c r="B1948" s="236"/>
      <c r="C1948" s="236"/>
      <c r="D1948" s="238"/>
      <c r="E1948" s="238"/>
      <c r="F1948" s="238"/>
      <c r="G1948" s="238"/>
      <c r="H1948" s="236"/>
      <c r="I1948" s="236"/>
      <c r="J1948" s="236"/>
      <c r="K1948" s="236"/>
      <c r="L1948" s="236"/>
      <c r="M1948" s="236"/>
      <c r="N1948" s="237"/>
      <c r="O1948" s="237"/>
      <c r="P1948" s="237"/>
      <c r="Q1948" s="237"/>
      <c r="R1948" s="237"/>
      <c r="S1948" s="118"/>
      <c r="T1948" s="118"/>
      <c r="U1948" s="118"/>
      <c r="V1948" s="118"/>
    </row>
    <row r="1949" spans="1:22" s="119" customFormat="1" ht="153" customHeight="1">
      <c r="A1949" s="236" t="s">
        <v>1541</v>
      </c>
      <c r="B1949" s="236"/>
      <c r="C1949" s="236"/>
      <c r="D1949" s="238">
        <v>33604998</v>
      </c>
      <c r="E1949" s="238"/>
      <c r="F1949" s="238"/>
      <c r="G1949" s="238"/>
      <c r="H1949" s="236" t="s">
        <v>1401</v>
      </c>
      <c r="I1949" s="236"/>
      <c r="J1949" s="236"/>
      <c r="K1949" s="236" t="s">
        <v>1401</v>
      </c>
      <c r="L1949" s="236"/>
      <c r="M1949" s="236"/>
      <c r="N1949" s="237" t="s">
        <v>1159</v>
      </c>
      <c r="O1949" s="237"/>
      <c r="P1949" s="237"/>
      <c r="Q1949" s="237"/>
      <c r="R1949" s="237"/>
      <c r="S1949" s="118"/>
      <c r="T1949" s="118"/>
      <c r="U1949" s="118"/>
      <c r="V1949" s="118"/>
    </row>
    <row r="1950" spans="1:22" s="119" customFormat="1" ht="75.75" customHeight="1">
      <c r="A1950" s="236" t="s">
        <v>1402</v>
      </c>
      <c r="B1950" s="236"/>
      <c r="C1950" s="236"/>
      <c r="D1950" s="238">
        <v>33561991</v>
      </c>
      <c r="E1950" s="238"/>
      <c r="F1950" s="238"/>
      <c r="G1950" s="238"/>
      <c r="H1950" s="236" t="s">
        <v>1671</v>
      </c>
      <c r="I1950" s="236"/>
      <c r="J1950" s="236"/>
      <c r="K1950" s="236" t="s">
        <v>1671</v>
      </c>
      <c r="L1950" s="236"/>
      <c r="M1950" s="236"/>
      <c r="N1950" s="237" t="s">
        <v>1159</v>
      </c>
      <c r="O1950" s="237"/>
      <c r="P1950" s="237"/>
      <c r="Q1950" s="237"/>
      <c r="R1950" s="237"/>
      <c r="S1950" s="118"/>
      <c r="T1950" s="118"/>
      <c r="U1950" s="118"/>
      <c r="V1950" s="118"/>
    </row>
    <row r="1951" spans="1:22" s="119" customFormat="1" ht="44.25" customHeight="1">
      <c r="A1951" s="236"/>
      <c r="B1951" s="236"/>
      <c r="C1951" s="236"/>
      <c r="D1951" s="238"/>
      <c r="E1951" s="238"/>
      <c r="F1951" s="238"/>
      <c r="G1951" s="238"/>
      <c r="H1951" s="236"/>
      <c r="I1951" s="236"/>
      <c r="J1951" s="236"/>
      <c r="K1951" s="236"/>
      <c r="L1951" s="236"/>
      <c r="M1951" s="236"/>
      <c r="N1951" s="237"/>
      <c r="O1951" s="237"/>
      <c r="P1951" s="237"/>
      <c r="Q1951" s="237"/>
      <c r="R1951" s="237"/>
      <c r="S1951" s="118"/>
      <c r="T1951" s="118"/>
      <c r="U1951" s="118"/>
      <c r="V1951" s="118"/>
    </row>
    <row r="1952" spans="1:22" s="119" customFormat="1" ht="24" customHeight="1" hidden="1">
      <c r="A1952" s="236"/>
      <c r="B1952" s="236"/>
      <c r="C1952" s="236"/>
      <c r="D1952" s="238"/>
      <c r="E1952" s="238"/>
      <c r="F1952" s="238"/>
      <c r="G1952" s="238"/>
      <c r="H1952" s="236"/>
      <c r="I1952" s="236"/>
      <c r="J1952" s="236"/>
      <c r="K1952" s="236"/>
      <c r="L1952" s="236"/>
      <c r="M1952" s="236"/>
      <c r="N1952" s="237"/>
      <c r="O1952" s="237"/>
      <c r="P1952" s="237"/>
      <c r="Q1952" s="237"/>
      <c r="R1952" s="237"/>
      <c r="S1952" s="118"/>
      <c r="T1952" s="118"/>
      <c r="U1952" s="118"/>
      <c r="V1952" s="118"/>
    </row>
    <row r="1953" spans="1:22" s="119" customFormat="1" ht="75.75" customHeight="1">
      <c r="A1953" s="236" t="s">
        <v>1403</v>
      </c>
      <c r="B1953" s="236"/>
      <c r="C1953" s="236"/>
      <c r="D1953" s="238">
        <v>33527039</v>
      </c>
      <c r="E1953" s="238"/>
      <c r="F1953" s="238"/>
      <c r="G1953" s="238"/>
      <c r="H1953" s="236" t="s">
        <v>1404</v>
      </c>
      <c r="I1953" s="236"/>
      <c r="J1953" s="236"/>
      <c r="K1953" s="236" t="s">
        <v>1404</v>
      </c>
      <c r="L1953" s="236"/>
      <c r="M1953" s="236"/>
      <c r="N1953" s="237" t="s">
        <v>1159</v>
      </c>
      <c r="O1953" s="237"/>
      <c r="P1953" s="237"/>
      <c r="Q1953" s="237"/>
      <c r="R1953" s="237"/>
      <c r="S1953" s="118"/>
      <c r="T1953" s="118"/>
      <c r="U1953" s="118"/>
      <c r="V1953" s="118"/>
    </row>
    <row r="1954" spans="1:22" s="119" customFormat="1" ht="75.75" customHeight="1">
      <c r="A1954" s="236"/>
      <c r="B1954" s="236"/>
      <c r="C1954" s="236"/>
      <c r="D1954" s="238"/>
      <c r="E1954" s="238"/>
      <c r="F1954" s="238"/>
      <c r="G1954" s="238"/>
      <c r="H1954" s="236"/>
      <c r="I1954" s="236"/>
      <c r="J1954" s="236"/>
      <c r="K1954" s="236"/>
      <c r="L1954" s="236"/>
      <c r="M1954" s="236"/>
      <c r="N1954" s="237"/>
      <c r="O1954" s="237"/>
      <c r="P1954" s="237"/>
      <c r="Q1954" s="237"/>
      <c r="R1954" s="237"/>
      <c r="S1954" s="118"/>
      <c r="T1954" s="118"/>
      <c r="U1954" s="118"/>
      <c r="V1954" s="118"/>
    </row>
    <row r="1955" spans="1:22" s="119" customFormat="1" ht="14.25" customHeight="1">
      <c r="A1955" s="236"/>
      <c r="B1955" s="236"/>
      <c r="C1955" s="236"/>
      <c r="D1955" s="238"/>
      <c r="E1955" s="238"/>
      <c r="F1955" s="238"/>
      <c r="G1955" s="238"/>
      <c r="H1955" s="236"/>
      <c r="I1955" s="236"/>
      <c r="J1955" s="236"/>
      <c r="K1955" s="236"/>
      <c r="L1955" s="236"/>
      <c r="M1955" s="236"/>
      <c r="N1955" s="237"/>
      <c r="O1955" s="237"/>
      <c r="P1955" s="237"/>
      <c r="Q1955" s="237"/>
      <c r="R1955" s="237"/>
      <c r="S1955" s="118"/>
      <c r="T1955" s="118"/>
      <c r="U1955" s="118"/>
      <c r="V1955" s="118"/>
    </row>
    <row r="1956" spans="1:22" s="119" customFormat="1" ht="108" customHeight="1">
      <c r="A1956" s="236" t="s">
        <v>535</v>
      </c>
      <c r="B1956" s="236"/>
      <c r="C1956" s="236"/>
      <c r="D1956" s="238">
        <v>26105216</v>
      </c>
      <c r="E1956" s="238"/>
      <c r="F1956" s="238"/>
      <c r="G1956" s="238"/>
      <c r="H1956" s="236" t="s">
        <v>536</v>
      </c>
      <c r="I1956" s="236"/>
      <c r="J1956" s="236"/>
      <c r="K1956" s="238" t="s">
        <v>537</v>
      </c>
      <c r="L1956" s="238"/>
      <c r="M1956" s="238"/>
      <c r="N1956" s="237"/>
      <c r="O1956" s="237"/>
      <c r="P1956" s="237"/>
      <c r="Q1956" s="237"/>
      <c r="R1956" s="237"/>
      <c r="S1956" s="118"/>
      <c r="T1956" s="118"/>
      <c r="U1956" s="118"/>
      <c r="V1956" s="118"/>
    </row>
    <row r="1957" spans="1:22" s="119" customFormat="1" ht="103.5" customHeight="1">
      <c r="A1957" s="236" t="s">
        <v>538</v>
      </c>
      <c r="B1957" s="236"/>
      <c r="C1957" s="236"/>
      <c r="D1957" s="238">
        <v>25189889</v>
      </c>
      <c r="E1957" s="238"/>
      <c r="F1957" s="238"/>
      <c r="G1957" s="238"/>
      <c r="H1957" s="236" t="s">
        <v>539</v>
      </c>
      <c r="I1957" s="236"/>
      <c r="J1957" s="236"/>
      <c r="K1957" s="236" t="s">
        <v>540</v>
      </c>
      <c r="L1957" s="236"/>
      <c r="M1957" s="236"/>
      <c r="N1957" s="237"/>
      <c r="O1957" s="237"/>
      <c r="P1957" s="237"/>
      <c r="Q1957" s="237"/>
      <c r="R1957" s="237"/>
      <c r="S1957" s="118"/>
      <c r="T1957" s="118"/>
      <c r="U1957" s="118"/>
      <c r="V1957" s="118"/>
    </row>
    <row r="1958" spans="1:22" s="119" customFormat="1" ht="75.75" customHeight="1">
      <c r="A1958" s="250" t="s">
        <v>1028</v>
      </c>
      <c r="B1958" s="250"/>
      <c r="C1958" s="250"/>
      <c r="D1958" s="238">
        <v>26555706</v>
      </c>
      <c r="E1958" s="238"/>
      <c r="F1958" s="238"/>
      <c r="G1958" s="238"/>
      <c r="H1958" s="236" t="s">
        <v>1405</v>
      </c>
      <c r="I1958" s="236"/>
      <c r="J1958" s="236"/>
      <c r="K1958" s="236" t="s">
        <v>1405</v>
      </c>
      <c r="L1958" s="236"/>
      <c r="M1958" s="236"/>
      <c r="N1958" s="238" t="s">
        <v>1406</v>
      </c>
      <c r="O1958" s="238"/>
      <c r="P1958" s="238"/>
      <c r="Q1958" s="238"/>
      <c r="R1958" s="238"/>
      <c r="S1958" s="118"/>
      <c r="T1958" s="118"/>
      <c r="U1958" s="118"/>
      <c r="V1958" s="118"/>
    </row>
    <row r="1959" spans="1:22" s="119" customFormat="1" ht="53.25" customHeight="1">
      <c r="A1959" s="250"/>
      <c r="B1959" s="250"/>
      <c r="C1959" s="250"/>
      <c r="D1959" s="238"/>
      <c r="E1959" s="238"/>
      <c r="F1959" s="238"/>
      <c r="G1959" s="238"/>
      <c r="H1959" s="236"/>
      <c r="I1959" s="236"/>
      <c r="J1959" s="236"/>
      <c r="K1959" s="236"/>
      <c r="L1959" s="236"/>
      <c r="M1959" s="236"/>
      <c r="N1959" s="238"/>
      <c r="O1959" s="238"/>
      <c r="P1959" s="238"/>
      <c r="Q1959" s="238"/>
      <c r="R1959" s="238"/>
      <c r="S1959" s="118"/>
      <c r="T1959" s="118"/>
      <c r="U1959" s="118"/>
      <c r="V1959" s="118"/>
    </row>
    <row r="1960" spans="1:22" s="119" customFormat="1" ht="29.25" customHeight="1" hidden="1">
      <c r="A1960" s="250"/>
      <c r="B1960" s="250"/>
      <c r="C1960" s="250"/>
      <c r="D1960" s="238"/>
      <c r="E1960" s="238"/>
      <c r="F1960" s="238"/>
      <c r="G1960" s="238"/>
      <c r="H1960" s="236"/>
      <c r="I1960" s="236"/>
      <c r="J1960" s="236"/>
      <c r="K1960" s="236"/>
      <c r="L1960" s="236"/>
      <c r="M1960" s="236"/>
      <c r="N1960" s="238"/>
      <c r="O1960" s="238"/>
      <c r="P1960" s="238"/>
      <c r="Q1960" s="238"/>
      <c r="R1960" s="238"/>
      <c r="S1960" s="118"/>
      <c r="T1960" s="118"/>
      <c r="U1960" s="118"/>
      <c r="V1960" s="118"/>
    </row>
    <row r="1961" spans="1:22" s="119" customFormat="1" ht="75.75" customHeight="1" hidden="1">
      <c r="A1961" s="250"/>
      <c r="B1961" s="250"/>
      <c r="C1961" s="250"/>
      <c r="D1961" s="238"/>
      <c r="E1961" s="238"/>
      <c r="F1961" s="238"/>
      <c r="G1961" s="238"/>
      <c r="H1961" s="236"/>
      <c r="I1961" s="236"/>
      <c r="J1961" s="236"/>
      <c r="K1961" s="236"/>
      <c r="L1961" s="236"/>
      <c r="M1961" s="236"/>
      <c r="N1961" s="238"/>
      <c r="O1961" s="238"/>
      <c r="P1961" s="238"/>
      <c r="Q1961" s="238"/>
      <c r="R1961" s="238"/>
      <c r="S1961" s="118"/>
      <c r="T1961" s="118"/>
      <c r="U1961" s="118"/>
      <c r="V1961" s="118"/>
    </row>
    <row r="1962" spans="1:22" s="119" customFormat="1" ht="75.75" customHeight="1" hidden="1">
      <c r="A1962" s="250"/>
      <c r="B1962" s="250"/>
      <c r="C1962" s="250"/>
      <c r="D1962" s="238"/>
      <c r="E1962" s="238"/>
      <c r="F1962" s="238"/>
      <c r="G1962" s="238"/>
      <c r="H1962" s="236"/>
      <c r="I1962" s="236"/>
      <c r="J1962" s="236"/>
      <c r="K1962" s="236"/>
      <c r="L1962" s="236"/>
      <c r="M1962" s="236"/>
      <c r="N1962" s="238"/>
      <c r="O1962" s="238"/>
      <c r="P1962" s="238"/>
      <c r="Q1962" s="238"/>
      <c r="R1962" s="238"/>
      <c r="S1962" s="118"/>
      <c r="T1962" s="118"/>
      <c r="U1962" s="118"/>
      <c r="V1962" s="118"/>
    </row>
    <row r="1963" spans="1:22" s="119" customFormat="1" ht="75.75" customHeight="1">
      <c r="A1963" s="236" t="s">
        <v>1407</v>
      </c>
      <c r="B1963" s="236"/>
      <c r="C1963" s="236"/>
      <c r="D1963" s="238">
        <v>24960532</v>
      </c>
      <c r="E1963" s="238"/>
      <c r="F1963" s="238"/>
      <c r="G1963" s="238"/>
      <c r="H1963" s="236" t="s">
        <v>1408</v>
      </c>
      <c r="I1963" s="236"/>
      <c r="J1963" s="236"/>
      <c r="K1963" s="236" t="s">
        <v>1408</v>
      </c>
      <c r="L1963" s="236"/>
      <c r="M1963" s="236"/>
      <c r="N1963" s="237" t="s">
        <v>1159</v>
      </c>
      <c r="O1963" s="237"/>
      <c r="P1963" s="237"/>
      <c r="Q1963" s="237"/>
      <c r="R1963" s="237"/>
      <c r="S1963" s="118"/>
      <c r="T1963" s="118"/>
      <c r="U1963" s="118"/>
      <c r="V1963" s="118"/>
    </row>
    <row r="1964" spans="1:22" s="119" customFormat="1" ht="33.75" customHeight="1">
      <c r="A1964" s="236"/>
      <c r="B1964" s="236"/>
      <c r="C1964" s="236"/>
      <c r="D1964" s="238"/>
      <c r="E1964" s="238"/>
      <c r="F1964" s="238"/>
      <c r="G1964" s="238"/>
      <c r="H1964" s="236"/>
      <c r="I1964" s="236"/>
      <c r="J1964" s="236"/>
      <c r="K1964" s="236"/>
      <c r="L1964" s="236"/>
      <c r="M1964" s="236"/>
      <c r="N1964" s="237"/>
      <c r="O1964" s="237"/>
      <c r="P1964" s="237"/>
      <c r="Q1964" s="237"/>
      <c r="R1964" s="237"/>
      <c r="S1964" s="118"/>
      <c r="T1964" s="118"/>
      <c r="U1964" s="118"/>
      <c r="V1964" s="118"/>
    </row>
    <row r="1965" spans="1:22" s="119" customFormat="1" ht="6" customHeight="1">
      <c r="A1965" s="236"/>
      <c r="B1965" s="236"/>
      <c r="C1965" s="236"/>
      <c r="D1965" s="238"/>
      <c r="E1965" s="238"/>
      <c r="F1965" s="238"/>
      <c r="G1965" s="238"/>
      <c r="H1965" s="236"/>
      <c r="I1965" s="236"/>
      <c r="J1965" s="236"/>
      <c r="K1965" s="236"/>
      <c r="L1965" s="236"/>
      <c r="M1965" s="236"/>
      <c r="N1965" s="237"/>
      <c r="O1965" s="237"/>
      <c r="P1965" s="237"/>
      <c r="Q1965" s="237"/>
      <c r="R1965" s="237"/>
      <c r="S1965" s="118"/>
      <c r="T1965" s="118"/>
      <c r="U1965" s="118"/>
      <c r="V1965" s="118"/>
    </row>
    <row r="1966" spans="1:22" s="119" customFormat="1" ht="9" customHeight="1" hidden="1">
      <c r="A1966" s="236"/>
      <c r="B1966" s="236"/>
      <c r="C1966" s="236"/>
      <c r="D1966" s="238"/>
      <c r="E1966" s="238"/>
      <c r="F1966" s="238"/>
      <c r="G1966" s="238"/>
      <c r="H1966" s="236"/>
      <c r="I1966" s="236"/>
      <c r="J1966" s="236"/>
      <c r="K1966" s="236"/>
      <c r="L1966" s="236"/>
      <c r="M1966" s="236"/>
      <c r="N1966" s="237"/>
      <c r="O1966" s="237"/>
      <c r="P1966" s="237"/>
      <c r="Q1966" s="237"/>
      <c r="R1966" s="237"/>
      <c r="S1966" s="118"/>
      <c r="T1966" s="118"/>
      <c r="U1966" s="118"/>
      <c r="V1966" s="118"/>
    </row>
    <row r="1967" spans="1:22" s="119" customFormat="1" ht="75.75" customHeight="1" hidden="1">
      <c r="A1967" s="236"/>
      <c r="B1967" s="236"/>
      <c r="C1967" s="236"/>
      <c r="D1967" s="238"/>
      <c r="E1967" s="238"/>
      <c r="F1967" s="238"/>
      <c r="G1967" s="238"/>
      <c r="H1967" s="236"/>
      <c r="I1967" s="236"/>
      <c r="J1967" s="236"/>
      <c r="K1967" s="236"/>
      <c r="L1967" s="236"/>
      <c r="M1967" s="236"/>
      <c r="N1967" s="237"/>
      <c r="O1967" s="237"/>
      <c r="P1967" s="237"/>
      <c r="Q1967" s="237"/>
      <c r="R1967" s="237"/>
      <c r="S1967" s="118"/>
      <c r="T1967" s="118"/>
      <c r="U1967" s="118"/>
      <c r="V1967" s="118"/>
    </row>
    <row r="1968" spans="1:22" s="119" customFormat="1" ht="75.75" customHeight="1" hidden="1">
      <c r="A1968" s="236"/>
      <c r="B1968" s="236"/>
      <c r="C1968" s="236"/>
      <c r="D1968" s="238"/>
      <c r="E1968" s="238"/>
      <c r="F1968" s="238"/>
      <c r="G1968" s="238"/>
      <c r="H1968" s="236"/>
      <c r="I1968" s="236"/>
      <c r="J1968" s="236"/>
      <c r="K1968" s="236"/>
      <c r="L1968" s="236"/>
      <c r="M1968" s="236"/>
      <c r="N1968" s="237"/>
      <c r="O1968" s="237"/>
      <c r="P1968" s="237"/>
      <c r="Q1968" s="237"/>
      <c r="R1968" s="237"/>
      <c r="S1968" s="118"/>
      <c r="T1968" s="118"/>
      <c r="U1968" s="118"/>
      <c r="V1968" s="118"/>
    </row>
    <row r="1969" spans="1:22" s="119" customFormat="1" ht="75.75" customHeight="1">
      <c r="A1969" s="236" t="s">
        <v>1409</v>
      </c>
      <c r="B1969" s="236"/>
      <c r="C1969" s="236"/>
      <c r="D1969" s="238">
        <v>24955152</v>
      </c>
      <c r="E1969" s="238"/>
      <c r="F1969" s="238"/>
      <c r="G1969" s="238"/>
      <c r="H1969" s="236" t="s">
        <v>1712</v>
      </c>
      <c r="I1969" s="236"/>
      <c r="J1969" s="236"/>
      <c r="K1969" s="236" t="s">
        <v>1712</v>
      </c>
      <c r="L1969" s="236"/>
      <c r="M1969" s="236"/>
      <c r="N1969" s="237" t="s">
        <v>1159</v>
      </c>
      <c r="O1969" s="237"/>
      <c r="P1969" s="237"/>
      <c r="Q1969" s="237"/>
      <c r="R1969" s="237"/>
      <c r="S1969" s="118"/>
      <c r="T1969" s="118"/>
      <c r="U1969" s="118"/>
      <c r="V1969" s="118"/>
    </row>
    <row r="1970" spans="1:22" s="119" customFormat="1" ht="75.75" customHeight="1">
      <c r="A1970" s="236"/>
      <c r="B1970" s="236"/>
      <c r="C1970" s="236"/>
      <c r="D1970" s="238"/>
      <c r="E1970" s="238"/>
      <c r="F1970" s="238"/>
      <c r="G1970" s="238"/>
      <c r="H1970" s="236"/>
      <c r="I1970" s="236"/>
      <c r="J1970" s="236"/>
      <c r="K1970" s="236"/>
      <c r="L1970" s="236"/>
      <c r="M1970" s="236"/>
      <c r="N1970" s="237"/>
      <c r="O1970" s="237"/>
      <c r="P1970" s="237"/>
      <c r="Q1970" s="237"/>
      <c r="R1970" s="237"/>
      <c r="S1970" s="118"/>
      <c r="T1970" s="118"/>
      <c r="U1970" s="118"/>
      <c r="V1970" s="118"/>
    </row>
    <row r="1971" spans="1:22" s="119" customFormat="1" ht="3" customHeight="1">
      <c r="A1971" s="236"/>
      <c r="B1971" s="236"/>
      <c r="C1971" s="236"/>
      <c r="D1971" s="238"/>
      <c r="E1971" s="238"/>
      <c r="F1971" s="238"/>
      <c r="G1971" s="238"/>
      <c r="H1971" s="236"/>
      <c r="I1971" s="236"/>
      <c r="J1971" s="236"/>
      <c r="K1971" s="236"/>
      <c r="L1971" s="236"/>
      <c r="M1971" s="236"/>
      <c r="N1971" s="237"/>
      <c r="O1971" s="237"/>
      <c r="P1971" s="237"/>
      <c r="Q1971" s="237"/>
      <c r="R1971" s="237"/>
      <c r="S1971" s="118"/>
      <c r="T1971" s="118"/>
      <c r="U1971" s="118"/>
      <c r="V1971" s="118"/>
    </row>
    <row r="1972" spans="1:22" s="119" customFormat="1" ht="14.25" customHeight="1" hidden="1">
      <c r="A1972" s="236"/>
      <c r="B1972" s="236"/>
      <c r="C1972" s="236"/>
      <c r="D1972" s="238"/>
      <c r="E1972" s="238"/>
      <c r="F1972" s="238"/>
      <c r="G1972" s="238"/>
      <c r="H1972" s="236"/>
      <c r="I1972" s="236"/>
      <c r="J1972" s="236"/>
      <c r="K1972" s="236"/>
      <c r="L1972" s="236"/>
      <c r="M1972" s="236"/>
      <c r="N1972" s="237"/>
      <c r="O1972" s="237"/>
      <c r="P1972" s="237"/>
      <c r="Q1972" s="237"/>
      <c r="R1972" s="237"/>
      <c r="S1972" s="118"/>
      <c r="T1972" s="118"/>
      <c r="U1972" s="118"/>
      <c r="V1972" s="118"/>
    </row>
    <row r="1973" spans="1:22" s="119" customFormat="1" ht="75.75" customHeight="1" hidden="1">
      <c r="A1973" s="236"/>
      <c r="B1973" s="236"/>
      <c r="C1973" s="236"/>
      <c r="D1973" s="238"/>
      <c r="E1973" s="238"/>
      <c r="F1973" s="238"/>
      <c r="G1973" s="238"/>
      <c r="H1973" s="236"/>
      <c r="I1973" s="236"/>
      <c r="J1973" s="236"/>
      <c r="K1973" s="236"/>
      <c r="L1973" s="236"/>
      <c r="M1973" s="236"/>
      <c r="N1973" s="237"/>
      <c r="O1973" s="237"/>
      <c r="P1973" s="237"/>
      <c r="Q1973" s="237"/>
      <c r="R1973" s="237"/>
      <c r="S1973" s="118"/>
      <c r="T1973" s="118"/>
      <c r="U1973" s="118"/>
      <c r="V1973" s="118"/>
    </row>
    <row r="1974" spans="1:22" s="119" customFormat="1" ht="75.75" customHeight="1" hidden="1">
      <c r="A1974" s="236"/>
      <c r="B1974" s="236"/>
      <c r="C1974" s="236"/>
      <c r="D1974" s="238"/>
      <c r="E1974" s="238"/>
      <c r="F1974" s="238"/>
      <c r="G1974" s="238"/>
      <c r="H1974" s="236"/>
      <c r="I1974" s="236"/>
      <c r="J1974" s="236"/>
      <c r="K1974" s="236"/>
      <c r="L1974" s="236"/>
      <c r="M1974" s="236"/>
      <c r="N1974" s="237"/>
      <c r="O1974" s="237"/>
      <c r="P1974" s="237"/>
      <c r="Q1974" s="237"/>
      <c r="R1974" s="237"/>
      <c r="S1974" s="118"/>
      <c r="T1974" s="118"/>
      <c r="U1974" s="118"/>
      <c r="V1974" s="118"/>
    </row>
    <row r="1975" spans="1:22" s="119" customFormat="1" ht="75.75" customHeight="1">
      <c r="A1975" s="236" t="s">
        <v>1713</v>
      </c>
      <c r="B1975" s="236"/>
      <c r="C1975" s="236"/>
      <c r="D1975" s="238">
        <v>25649747</v>
      </c>
      <c r="E1975" s="238"/>
      <c r="F1975" s="238"/>
      <c r="G1975" s="238"/>
      <c r="H1975" s="236" t="s">
        <v>1714</v>
      </c>
      <c r="I1975" s="236"/>
      <c r="J1975" s="236"/>
      <c r="K1975" s="236" t="s">
        <v>1714</v>
      </c>
      <c r="L1975" s="236"/>
      <c r="M1975" s="236"/>
      <c r="N1975" s="237" t="s">
        <v>1159</v>
      </c>
      <c r="O1975" s="237"/>
      <c r="P1975" s="237"/>
      <c r="Q1975" s="237"/>
      <c r="R1975" s="237"/>
      <c r="S1975" s="118"/>
      <c r="T1975" s="118"/>
      <c r="U1975" s="118"/>
      <c r="V1975" s="118"/>
    </row>
    <row r="1976" spans="1:22" s="119" customFormat="1" ht="75.75" customHeight="1">
      <c r="A1976" s="236"/>
      <c r="B1976" s="236"/>
      <c r="C1976" s="236"/>
      <c r="D1976" s="238"/>
      <c r="E1976" s="238"/>
      <c r="F1976" s="238"/>
      <c r="G1976" s="238"/>
      <c r="H1976" s="236"/>
      <c r="I1976" s="236"/>
      <c r="J1976" s="236"/>
      <c r="K1976" s="236"/>
      <c r="L1976" s="236"/>
      <c r="M1976" s="236"/>
      <c r="N1976" s="237"/>
      <c r="O1976" s="237"/>
      <c r="P1976" s="237"/>
      <c r="Q1976" s="237"/>
      <c r="R1976" s="237"/>
      <c r="S1976" s="118"/>
      <c r="T1976" s="118"/>
      <c r="U1976" s="118"/>
      <c r="V1976" s="118"/>
    </row>
    <row r="1977" spans="1:22" s="119" customFormat="1" ht="34.5" customHeight="1">
      <c r="A1977" s="236"/>
      <c r="B1977" s="236"/>
      <c r="C1977" s="236"/>
      <c r="D1977" s="238"/>
      <c r="E1977" s="238"/>
      <c r="F1977" s="238"/>
      <c r="G1977" s="238"/>
      <c r="H1977" s="236"/>
      <c r="I1977" s="236"/>
      <c r="J1977" s="236"/>
      <c r="K1977" s="236"/>
      <c r="L1977" s="236"/>
      <c r="M1977" s="236"/>
      <c r="N1977" s="237"/>
      <c r="O1977" s="237"/>
      <c r="P1977" s="237"/>
      <c r="Q1977" s="237"/>
      <c r="R1977" s="237"/>
      <c r="S1977" s="118"/>
      <c r="T1977" s="118"/>
      <c r="U1977" s="118"/>
      <c r="V1977" s="118"/>
    </row>
    <row r="1978" spans="1:22" s="119" customFormat="1" ht="75.75" customHeight="1" hidden="1">
      <c r="A1978" s="236"/>
      <c r="B1978" s="236"/>
      <c r="C1978" s="236"/>
      <c r="D1978" s="238"/>
      <c r="E1978" s="238"/>
      <c r="F1978" s="238"/>
      <c r="G1978" s="238"/>
      <c r="H1978" s="236"/>
      <c r="I1978" s="236"/>
      <c r="J1978" s="236"/>
      <c r="K1978" s="236"/>
      <c r="L1978" s="236"/>
      <c r="M1978" s="236"/>
      <c r="N1978" s="237"/>
      <c r="O1978" s="237"/>
      <c r="P1978" s="237"/>
      <c r="Q1978" s="237"/>
      <c r="R1978" s="237"/>
      <c r="S1978" s="118"/>
      <c r="T1978" s="118"/>
      <c r="U1978" s="118"/>
      <c r="V1978" s="118"/>
    </row>
    <row r="1979" spans="1:22" s="119" customFormat="1" ht="75.75" customHeight="1">
      <c r="A1979" s="236" t="s">
        <v>1715</v>
      </c>
      <c r="B1979" s="236"/>
      <c r="C1979" s="236"/>
      <c r="D1979" s="238">
        <v>32811746</v>
      </c>
      <c r="E1979" s="238"/>
      <c r="F1979" s="238"/>
      <c r="G1979" s="238"/>
      <c r="H1979" s="236" t="s">
        <v>1716</v>
      </c>
      <c r="I1979" s="236"/>
      <c r="J1979" s="236"/>
      <c r="K1979" s="236" t="s">
        <v>1716</v>
      </c>
      <c r="L1979" s="236"/>
      <c r="M1979" s="236"/>
      <c r="N1979" s="237" t="s">
        <v>1159</v>
      </c>
      <c r="O1979" s="237"/>
      <c r="P1979" s="237"/>
      <c r="Q1979" s="237"/>
      <c r="R1979" s="237"/>
      <c r="S1979" s="118"/>
      <c r="T1979" s="118"/>
      <c r="U1979" s="118"/>
      <c r="V1979" s="118"/>
    </row>
    <row r="1980" spans="1:22" s="119" customFormat="1" ht="75.75" customHeight="1">
      <c r="A1980" s="236"/>
      <c r="B1980" s="236"/>
      <c r="C1980" s="236"/>
      <c r="D1980" s="238"/>
      <c r="E1980" s="238"/>
      <c r="F1980" s="238"/>
      <c r="G1980" s="238"/>
      <c r="H1980" s="236"/>
      <c r="I1980" s="236"/>
      <c r="J1980" s="236"/>
      <c r="K1980" s="236"/>
      <c r="L1980" s="236"/>
      <c r="M1980" s="236"/>
      <c r="N1980" s="237"/>
      <c r="O1980" s="237"/>
      <c r="P1980" s="237"/>
      <c r="Q1980" s="237"/>
      <c r="R1980" s="237"/>
      <c r="S1980" s="118"/>
      <c r="T1980" s="118"/>
      <c r="U1980" s="118"/>
      <c r="V1980" s="118"/>
    </row>
    <row r="1981" spans="1:22" s="119" customFormat="1" ht="12.75" customHeight="1">
      <c r="A1981" s="236"/>
      <c r="B1981" s="236"/>
      <c r="C1981" s="236"/>
      <c r="D1981" s="238"/>
      <c r="E1981" s="238"/>
      <c r="F1981" s="238"/>
      <c r="G1981" s="238"/>
      <c r="H1981" s="236"/>
      <c r="I1981" s="236"/>
      <c r="J1981" s="236"/>
      <c r="K1981" s="236"/>
      <c r="L1981" s="236"/>
      <c r="M1981" s="236"/>
      <c r="N1981" s="237"/>
      <c r="O1981" s="237"/>
      <c r="P1981" s="237"/>
      <c r="Q1981" s="237"/>
      <c r="R1981" s="237"/>
      <c r="S1981" s="118"/>
      <c r="T1981" s="118"/>
      <c r="U1981" s="118"/>
      <c r="V1981" s="118"/>
    </row>
    <row r="1982" spans="1:22" s="119" customFormat="1" ht="75.75" customHeight="1" hidden="1">
      <c r="A1982" s="236"/>
      <c r="B1982" s="236"/>
      <c r="C1982" s="236"/>
      <c r="D1982" s="238"/>
      <c r="E1982" s="238"/>
      <c r="F1982" s="238"/>
      <c r="G1982" s="238"/>
      <c r="H1982" s="236"/>
      <c r="I1982" s="236"/>
      <c r="J1982" s="236"/>
      <c r="K1982" s="236"/>
      <c r="L1982" s="236"/>
      <c r="M1982" s="236"/>
      <c r="N1982" s="237"/>
      <c r="O1982" s="237"/>
      <c r="P1982" s="237"/>
      <c r="Q1982" s="237"/>
      <c r="R1982" s="237"/>
      <c r="S1982" s="118"/>
      <c r="T1982" s="118"/>
      <c r="U1982" s="118"/>
      <c r="V1982" s="118"/>
    </row>
    <row r="1983" spans="1:22" s="119" customFormat="1" ht="75.75" customHeight="1">
      <c r="A1983" s="236" t="s">
        <v>1717</v>
      </c>
      <c r="B1983" s="236"/>
      <c r="C1983" s="236"/>
      <c r="D1983" s="238">
        <v>32907815</v>
      </c>
      <c r="E1983" s="238"/>
      <c r="F1983" s="238"/>
      <c r="G1983" s="238"/>
      <c r="H1983" s="236" t="s">
        <v>1718</v>
      </c>
      <c r="I1983" s="236"/>
      <c r="J1983" s="236"/>
      <c r="K1983" s="236" t="s">
        <v>1718</v>
      </c>
      <c r="L1983" s="236"/>
      <c r="M1983" s="236"/>
      <c r="N1983" s="237" t="s">
        <v>1159</v>
      </c>
      <c r="O1983" s="237"/>
      <c r="P1983" s="237"/>
      <c r="Q1983" s="237"/>
      <c r="R1983" s="237"/>
      <c r="S1983" s="118"/>
      <c r="T1983" s="118"/>
      <c r="U1983" s="118"/>
      <c r="V1983" s="118"/>
    </row>
    <row r="1984" spans="1:22" s="119" customFormat="1" ht="69" customHeight="1">
      <c r="A1984" s="236"/>
      <c r="B1984" s="236"/>
      <c r="C1984" s="236"/>
      <c r="D1984" s="238"/>
      <c r="E1984" s="238"/>
      <c r="F1984" s="238"/>
      <c r="G1984" s="238"/>
      <c r="H1984" s="236"/>
      <c r="I1984" s="236"/>
      <c r="J1984" s="236"/>
      <c r="K1984" s="236"/>
      <c r="L1984" s="236"/>
      <c r="M1984" s="236"/>
      <c r="N1984" s="237"/>
      <c r="O1984" s="237"/>
      <c r="P1984" s="237"/>
      <c r="Q1984" s="237"/>
      <c r="R1984" s="237"/>
      <c r="S1984" s="118"/>
      <c r="T1984" s="118"/>
      <c r="U1984" s="118"/>
      <c r="V1984" s="118"/>
    </row>
    <row r="1985" spans="1:22" s="119" customFormat="1" ht="75.75" customHeight="1" hidden="1">
      <c r="A1985" s="236"/>
      <c r="B1985" s="236"/>
      <c r="C1985" s="236"/>
      <c r="D1985" s="238"/>
      <c r="E1985" s="238"/>
      <c r="F1985" s="238"/>
      <c r="G1985" s="238"/>
      <c r="H1985" s="236"/>
      <c r="I1985" s="236"/>
      <c r="J1985" s="236"/>
      <c r="K1985" s="236"/>
      <c r="L1985" s="236"/>
      <c r="M1985" s="236"/>
      <c r="N1985" s="237"/>
      <c r="O1985" s="237"/>
      <c r="P1985" s="237"/>
      <c r="Q1985" s="237"/>
      <c r="R1985" s="237"/>
      <c r="S1985" s="118"/>
      <c r="T1985" s="118"/>
      <c r="U1985" s="118"/>
      <c r="V1985" s="118"/>
    </row>
    <row r="1986" spans="1:22" s="119" customFormat="1" ht="75.75" customHeight="1">
      <c r="A1986" s="236" t="s">
        <v>1694</v>
      </c>
      <c r="B1986" s="236"/>
      <c r="C1986" s="236"/>
      <c r="D1986" s="238">
        <v>26083868</v>
      </c>
      <c r="E1986" s="238"/>
      <c r="F1986" s="238"/>
      <c r="G1986" s="238"/>
      <c r="H1986" s="236" t="s">
        <v>1695</v>
      </c>
      <c r="I1986" s="236"/>
      <c r="J1986" s="236"/>
      <c r="K1986" s="236" t="s">
        <v>1695</v>
      </c>
      <c r="L1986" s="236"/>
      <c r="M1986" s="236"/>
      <c r="N1986" s="237" t="s">
        <v>1159</v>
      </c>
      <c r="O1986" s="237"/>
      <c r="P1986" s="237"/>
      <c r="Q1986" s="237"/>
      <c r="R1986" s="237"/>
      <c r="S1986" s="118"/>
      <c r="T1986" s="118"/>
      <c r="U1986" s="118"/>
      <c r="V1986" s="118"/>
    </row>
    <row r="1987" spans="1:22" s="119" customFormat="1" ht="66" customHeight="1">
      <c r="A1987" s="236"/>
      <c r="B1987" s="236"/>
      <c r="C1987" s="236"/>
      <c r="D1987" s="238"/>
      <c r="E1987" s="238"/>
      <c r="F1987" s="238"/>
      <c r="G1987" s="238"/>
      <c r="H1987" s="236"/>
      <c r="I1987" s="236"/>
      <c r="J1987" s="236"/>
      <c r="K1987" s="236"/>
      <c r="L1987" s="236"/>
      <c r="M1987" s="236"/>
      <c r="N1987" s="237"/>
      <c r="O1987" s="237"/>
      <c r="P1987" s="237"/>
      <c r="Q1987" s="237"/>
      <c r="R1987" s="237"/>
      <c r="S1987" s="118"/>
      <c r="T1987" s="118"/>
      <c r="U1987" s="118"/>
      <c r="V1987" s="118"/>
    </row>
    <row r="1988" spans="1:22" s="119" customFormat="1" ht="75.75" customHeight="1" hidden="1">
      <c r="A1988" s="236"/>
      <c r="B1988" s="236"/>
      <c r="C1988" s="236"/>
      <c r="D1988" s="238"/>
      <c r="E1988" s="238"/>
      <c r="F1988" s="238"/>
      <c r="G1988" s="238"/>
      <c r="H1988" s="236"/>
      <c r="I1988" s="236"/>
      <c r="J1988" s="236"/>
      <c r="K1988" s="236"/>
      <c r="L1988" s="236"/>
      <c r="M1988" s="236"/>
      <c r="N1988" s="237"/>
      <c r="O1988" s="237"/>
      <c r="P1988" s="237"/>
      <c r="Q1988" s="237"/>
      <c r="R1988" s="237"/>
      <c r="S1988" s="118"/>
      <c r="T1988" s="118"/>
      <c r="U1988" s="118"/>
      <c r="V1988" s="118"/>
    </row>
    <row r="1989" spans="1:22" s="119" customFormat="1" ht="75.75" customHeight="1">
      <c r="A1989" s="236" t="s">
        <v>1696</v>
      </c>
      <c r="B1989" s="236"/>
      <c r="C1989" s="236"/>
      <c r="D1989" s="238">
        <v>24955063</v>
      </c>
      <c r="E1989" s="238"/>
      <c r="F1989" s="238"/>
      <c r="G1989" s="238"/>
      <c r="H1989" s="236" t="s">
        <v>1697</v>
      </c>
      <c r="I1989" s="236"/>
      <c r="J1989" s="236"/>
      <c r="K1989" s="236" t="s">
        <v>1697</v>
      </c>
      <c r="L1989" s="236"/>
      <c r="M1989" s="236"/>
      <c r="N1989" s="237" t="s">
        <v>1159</v>
      </c>
      <c r="O1989" s="237"/>
      <c r="P1989" s="237"/>
      <c r="Q1989" s="237"/>
      <c r="R1989" s="237"/>
      <c r="S1989" s="118"/>
      <c r="T1989" s="118"/>
      <c r="U1989" s="118"/>
      <c r="V1989" s="118"/>
    </row>
    <row r="1990" spans="1:22" s="119" customFormat="1" ht="75.75" customHeight="1">
      <c r="A1990" s="236"/>
      <c r="B1990" s="236"/>
      <c r="C1990" s="236"/>
      <c r="D1990" s="238"/>
      <c r="E1990" s="238"/>
      <c r="F1990" s="238"/>
      <c r="G1990" s="238"/>
      <c r="H1990" s="236"/>
      <c r="I1990" s="236"/>
      <c r="J1990" s="236"/>
      <c r="K1990" s="236"/>
      <c r="L1990" s="236"/>
      <c r="M1990" s="236"/>
      <c r="N1990" s="237"/>
      <c r="O1990" s="237"/>
      <c r="P1990" s="237"/>
      <c r="Q1990" s="237"/>
      <c r="R1990" s="237"/>
      <c r="S1990" s="118"/>
      <c r="T1990" s="118"/>
      <c r="U1990" s="118"/>
      <c r="V1990" s="118"/>
    </row>
    <row r="1991" spans="1:22" s="119" customFormat="1" ht="75.75" customHeight="1">
      <c r="A1991" s="236" t="s">
        <v>1698</v>
      </c>
      <c r="B1991" s="236"/>
      <c r="C1991" s="236"/>
      <c r="D1991" s="238">
        <v>33482082</v>
      </c>
      <c r="E1991" s="238"/>
      <c r="F1991" s="238"/>
      <c r="G1991" s="238"/>
      <c r="H1991" s="236" t="s">
        <v>1699</v>
      </c>
      <c r="I1991" s="236"/>
      <c r="J1991" s="236"/>
      <c r="K1991" s="236" t="s">
        <v>1699</v>
      </c>
      <c r="L1991" s="236"/>
      <c r="M1991" s="236"/>
      <c r="N1991" s="237" t="s">
        <v>1159</v>
      </c>
      <c r="O1991" s="237"/>
      <c r="P1991" s="237"/>
      <c r="Q1991" s="237"/>
      <c r="R1991" s="237"/>
      <c r="S1991" s="118"/>
      <c r="T1991" s="118"/>
      <c r="U1991" s="118"/>
      <c r="V1991" s="118"/>
    </row>
    <row r="1992" spans="1:22" s="119" customFormat="1" ht="72" customHeight="1">
      <c r="A1992" s="236"/>
      <c r="B1992" s="236"/>
      <c r="C1992" s="236"/>
      <c r="D1992" s="238"/>
      <c r="E1992" s="238"/>
      <c r="F1992" s="238"/>
      <c r="G1992" s="238"/>
      <c r="H1992" s="236"/>
      <c r="I1992" s="236"/>
      <c r="J1992" s="236"/>
      <c r="K1992" s="236"/>
      <c r="L1992" s="236"/>
      <c r="M1992" s="236"/>
      <c r="N1992" s="237"/>
      <c r="O1992" s="237"/>
      <c r="P1992" s="237"/>
      <c r="Q1992" s="237"/>
      <c r="R1992" s="237"/>
      <c r="S1992" s="118"/>
      <c r="T1992" s="118"/>
      <c r="U1992" s="118"/>
      <c r="V1992" s="118"/>
    </row>
    <row r="1993" spans="1:22" s="119" customFormat="1" ht="60.75" customHeight="1" hidden="1">
      <c r="A1993" s="236"/>
      <c r="B1993" s="236"/>
      <c r="C1993" s="236"/>
      <c r="D1993" s="238"/>
      <c r="E1993" s="238"/>
      <c r="F1993" s="238"/>
      <c r="G1993" s="238"/>
      <c r="H1993" s="236"/>
      <c r="I1993" s="236"/>
      <c r="J1993" s="236"/>
      <c r="K1993" s="236"/>
      <c r="L1993" s="236"/>
      <c r="M1993" s="236"/>
      <c r="N1993" s="237"/>
      <c r="O1993" s="237"/>
      <c r="P1993" s="237"/>
      <c r="Q1993" s="237"/>
      <c r="R1993" s="237"/>
      <c r="S1993" s="118"/>
      <c r="T1993" s="118"/>
      <c r="U1993" s="118"/>
      <c r="V1993" s="118"/>
    </row>
    <row r="1994" spans="1:22" s="119" customFormat="1" ht="75.75" customHeight="1" hidden="1">
      <c r="A1994" s="236"/>
      <c r="B1994" s="236"/>
      <c r="C1994" s="236"/>
      <c r="D1994" s="238"/>
      <c r="E1994" s="238"/>
      <c r="F1994" s="238"/>
      <c r="G1994" s="238"/>
      <c r="H1994" s="236"/>
      <c r="I1994" s="236"/>
      <c r="J1994" s="236"/>
      <c r="K1994" s="236"/>
      <c r="L1994" s="236"/>
      <c r="M1994" s="236"/>
      <c r="N1994" s="237"/>
      <c r="O1994" s="237"/>
      <c r="P1994" s="237"/>
      <c r="Q1994" s="237"/>
      <c r="R1994" s="237"/>
      <c r="S1994" s="118"/>
      <c r="T1994" s="118"/>
      <c r="U1994" s="118"/>
      <c r="V1994" s="118"/>
    </row>
    <row r="1995" spans="1:22" s="119" customFormat="1" ht="75.75" customHeight="1">
      <c r="A1995" s="236" t="s">
        <v>1700</v>
      </c>
      <c r="B1995" s="236"/>
      <c r="C1995" s="236"/>
      <c r="D1995" s="238">
        <v>33582456</v>
      </c>
      <c r="E1995" s="238"/>
      <c r="F1995" s="238"/>
      <c r="G1995" s="238"/>
      <c r="H1995" s="236" t="s">
        <v>1701</v>
      </c>
      <c r="I1995" s="236"/>
      <c r="J1995" s="236"/>
      <c r="K1995" s="236" t="s">
        <v>1701</v>
      </c>
      <c r="L1995" s="236"/>
      <c r="M1995" s="236"/>
      <c r="N1995" s="237" t="s">
        <v>1159</v>
      </c>
      <c r="O1995" s="237"/>
      <c r="P1995" s="237"/>
      <c r="Q1995" s="237"/>
      <c r="R1995" s="237"/>
      <c r="S1995" s="118"/>
      <c r="T1995" s="118"/>
      <c r="U1995" s="118"/>
      <c r="V1995" s="118"/>
    </row>
    <row r="1996" spans="1:22" s="119" customFormat="1" ht="54" customHeight="1">
      <c r="A1996" s="236"/>
      <c r="B1996" s="236"/>
      <c r="C1996" s="236"/>
      <c r="D1996" s="238"/>
      <c r="E1996" s="238"/>
      <c r="F1996" s="238"/>
      <c r="G1996" s="238"/>
      <c r="H1996" s="236"/>
      <c r="I1996" s="236"/>
      <c r="J1996" s="236"/>
      <c r="K1996" s="236"/>
      <c r="L1996" s="236"/>
      <c r="M1996" s="236"/>
      <c r="N1996" s="237"/>
      <c r="O1996" s="237"/>
      <c r="P1996" s="237"/>
      <c r="Q1996" s="237"/>
      <c r="R1996" s="237"/>
      <c r="S1996" s="118"/>
      <c r="T1996" s="118"/>
      <c r="U1996" s="118"/>
      <c r="V1996" s="118"/>
    </row>
    <row r="1997" spans="1:22" s="119" customFormat="1" ht="75.75" customHeight="1" hidden="1">
      <c r="A1997" s="236"/>
      <c r="B1997" s="236"/>
      <c r="C1997" s="236"/>
      <c r="D1997" s="238"/>
      <c r="E1997" s="238"/>
      <c r="F1997" s="238"/>
      <c r="G1997" s="238"/>
      <c r="H1997" s="236"/>
      <c r="I1997" s="236"/>
      <c r="J1997" s="236"/>
      <c r="K1997" s="236"/>
      <c r="L1997" s="236"/>
      <c r="M1997" s="236"/>
      <c r="N1997" s="237"/>
      <c r="O1997" s="237"/>
      <c r="P1997" s="237"/>
      <c r="Q1997" s="237"/>
      <c r="R1997" s="237"/>
      <c r="S1997" s="118"/>
      <c r="T1997" s="118"/>
      <c r="U1997" s="118"/>
      <c r="V1997" s="118"/>
    </row>
    <row r="1998" spans="1:22" s="119" customFormat="1" ht="6" customHeight="1" hidden="1">
      <c r="A1998" s="236"/>
      <c r="B1998" s="236"/>
      <c r="C1998" s="236"/>
      <c r="D1998" s="238"/>
      <c r="E1998" s="238"/>
      <c r="F1998" s="238"/>
      <c r="G1998" s="238"/>
      <c r="H1998" s="236"/>
      <c r="I1998" s="236"/>
      <c r="J1998" s="236"/>
      <c r="K1998" s="236"/>
      <c r="L1998" s="236"/>
      <c r="M1998" s="236"/>
      <c r="N1998" s="237"/>
      <c r="O1998" s="237"/>
      <c r="P1998" s="237"/>
      <c r="Q1998" s="237"/>
      <c r="R1998" s="237"/>
      <c r="S1998" s="118"/>
      <c r="T1998" s="118"/>
      <c r="U1998" s="118"/>
      <c r="V1998" s="118"/>
    </row>
    <row r="1999" spans="1:22" s="119" customFormat="1" ht="75.75" customHeight="1" hidden="1">
      <c r="A1999" s="236"/>
      <c r="B1999" s="236"/>
      <c r="C1999" s="236"/>
      <c r="D1999" s="238"/>
      <c r="E1999" s="238"/>
      <c r="F1999" s="238"/>
      <c r="G1999" s="238"/>
      <c r="H1999" s="236"/>
      <c r="I1999" s="236"/>
      <c r="J1999" s="236"/>
      <c r="K1999" s="236"/>
      <c r="L1999" s="236"/>
      <c r="M1999" s="236"/>
      <c r="N1999" s="237"/>
      <c r="O1999" s="237"/>
      <c r="P1999" s="237"/>
      <c r="Q1999" s="237"/>
      <c r="R1999" s="237"/>
      <c r="S1999" s="118"/>
      <c r="T1999" s="118"/>
      <c r="U1999" s="118"/>
      <c r="V1999" s="118"/>
    </row>
    <row r="2000" spans="1:22" s="119" customFormat="1" ht="75.75" customHeight="1" hidden="1">
      <c r="A2000" s="236"/>
      <c r="B2000" s="236"/>
      <c r="C2000" s="236"/>
      <c r="D2000" s="238"/>
      <c r="E2000" s="238"/>
      <c r="F2000" s="238"/>
      <c r="G2000" s="238"/>
      <c r="H2000" s="236"/>
      <c r="I2000" s="236"/>
      <c r="J2000" s="236"/>
      <c r="K2000" s="236"/>
      <c r="L2000" s="236"/>
      <c r="M2000" s="236"/>
      <c r="N2000" s="237"/>
      <c r="O2000" s="237"/>
      <c r="P2000" s="237"/>
      <c r="Q2000" s="237"/>
      <c r="R2000" s="237"/>
      <c r="S2000" s="118"/>
      <c r="T2000" s="118"/>
      <c r="U2000" s="118"/>
      <c r="V2000" s="118"/>
    </row>
    <row r="2001" spans="1:22" s="119" customFormat="1" ht="75.75" customHeight="1">
      <c r="A2001" s="236" t="s">
        <v>1702</v>
      </c>
      <c r="B2001" s="236"/>
      <c r="C2001" s="236"/>
      <c r="D2001" s="238">
        <v>24955078</v>
      </c>
      <c r="E2001" s="238"/>
      <c r="F2001" s="238"/>
      <c r="G2001" s="238"/>
      <c r="H2001" s="236" t="s">
        <v>1703</v>
      </c>
      <c r="I2001" s="236"/>
      <c r="J2001" s="236"/>
      <c r="K2001" s="236" t="s">
        <v>1703</v>
      </c>
      <c r="L2001" s="236"/>
      <c r="M2001" s="236"/>
      <c r="N2001" s="237" t="s">
        <v>1159</v>
      </c>
      <c r="O2001" s="237"/>
      <c r="P2001" s="237"/>
      <c r="Q2001" s="237"/>
      <c r="R2001" s="237"/>
      <c r="S2001" s="118"/>
      <c r="T2001" s="118"/>
      <c r="U2001" s="118"/>
      <c r="V2001" s="118"/>
    </row>
    <row r="2002" spans="1:22" s="119" customFormat="1" ht="52.5" customHeight="1">
      <c r="A2002" s="236"/>
      <c r="B2002" s="236"/>
      <c r="C2002" s="236"/>
      <c r="D2002" s="238"/>
      <c r="E2002" s="238"/>
      <c r="F2002" s="238"/>
      <c r="G2002" s="238"/>
      <c r="H2002" s="236"/>
      <c r="I2002" s="236"/>
      <c r="J2002" s="236"/>
      <c r="K2002" s="236"/>
      <c r="L2002" s="236"/>
      <c r="M2002" s="236"/>
      <c r="N2002" s="237"/>
      <c r="O2002" s="237"/>
      <c r="P2002" s="237"/>
      <c r="Q2002" s="237"/>
      <c r="R2002" s="237"/>
      <c r="S2002" s="118"/>
      <c r="T2002" s="118"/>
      <c r="U2002" s="118"/>
      <c r="V2002" s="118"/>
    </row>
    <row r="2003" spans="1:22" s="119" customFormat="1" ht="33.75" customHeight="1" hidden="1">
      <c r="A2003" s="236"/>
      <c r="B2003" s="236"/>
      <c r="C2003" s="236"/>
      <c r="D2003" s="238"/>
      <c r="E2003" s="238"/>
      <c r="F2003" s="238"/>
      <c r="G2003" s="238"/>
      <c r="H2003" s="236"/>
      <c r="I2003" s="236"/>
      <c r="J2003" s="236"/>
      <c r="K2003" s="236"/>
      <c r="L2003" s="236"/>
      <c r="M2003" s="236"/>
      <c r="N2003" s="237"/>
      <c r="O2003" s="237"/>
      <c r="P2003" s="237"/>
      <c r="Q2003" s="237"/>
      <c r="R2003" s="237"/>
      <c r="S2003" s="118"/>
      <c r="T2003" s="118"/>
      <c r="U2003" s="118"/>
      <c r="V2003" s="118"/>
    </row>
    <row r="2004" spans="1:22" s="119" customFormat="1" ht="75.75" customHeight="1" hidden="1">
      <c r="A2004" s="236"/>
      <c r="B2004" s="236"/>
      <c r="C2004" s="236"/>
      <c r="D2004" s="238"/>
      <c r="E2004" s="238"/>
      <c r="F2004" s="238"/>
      <c r="G2004" s="238"/>
      <c r="H2004" s="236"/>
      <c r="I2004" s="236"/>
      <c r="J2004" s="236"/>
      <c r="K2004" s="236"/>
      <c r="L2004" s="236"/>
      <c r="M2004" s="236"/>
      <c r="N2004" s="237"/>
      <c r="O2004" s="237"/>
      <c r="P2004" s="237"/>
      <c r="Q2004" s="237"/>
      <c r="R2004" s="237"/>
      <c r="S2004" s="118"/>
      <c r="T2004" s="118"/>
      <c r="U2004" s="118"/>
      <c r="V2004" s="118"/>
    </row>
    <row r="2005" spans="1:22" s="119" customFormat="1" ht="75.75" customHeight="1">
      <c r="A2005" s="236" t="s">
        <v>1704</v>
      </c>
      <c r="B2005" s="236"/>
      <c r="C2005" s="236"/>
      <c r="D2005" s="238">
        <v>32989725</v>
      </c>
      <c r="E2005" s="238"/>
      <c r="F2005" s="238"/>
      <c r="G2005" s="238"/>
      <c r="H2005" s="236" t="s">
        <v>1705</v>
      </c>
      <c r="I2005" s="236"/>
      <c r="J2005" s="236"/>
      <c r="K2005" s="236" t="s">
        <v>1705</v>
      </c>
      <c r="L2005" s="236"/>
      <c r="M2005" s="236"/>
      <c r="N2005" s="237" t="s">
        <v>1159</v>
      </c>
      <c r="O2005" s="237"/>
      <c r="P2005" s="237"/>
      <c r="Q2005" s="237"/>
      <c r="R2005" s="237"/>
      <c r="S2005" s="118"/>
      <c r="T2005" s="118"/>
      <c r="U2005" s="118"/>
      <c r="V2005" s="118"/>
    </row>
    <row r="2006" spans="1:22" s="119" customFormat="1" ht="27" customHeight="1">
      <c r="A2006" s="236"/>
      <c r="B2006" s="236"/>
      <c r="C2006" s="236"/>
      <c r="D2006" s="238"/>
      <c r="E2006" s="238"/>
      <c r="F2006" s="238"/>
      <c r="G2006" s="238"/>
      <c r="H2006" s="236"/>
      <c r="I2006" s="236"/>
      <c r="J2006" s="236"/>
      <c r="K2006" s="236"/>
      <c r="L2006" s="236"/>
      <c r="M2006" s="236"/>
      <c r="N2006" s="237"/>
      <c r="O2006" s="237"/>
      <c r="P2006" s="237"/>
      <c r="Q2006" s="237"/>
      <c r="R2006" s="237"/>
      <c r="S2006" s="118"/>
      <c r="T2006" s="118"/>
      <c r="U2006" s="118"/>
      <c r="V2006" s="118"/>
    </row>
    <row r="2007" spans="1:22" s="119" customFormat="1" ht="22.5" customHeight="1" hidden="1">
      <c r="A2007" s="236"/>
      <c r="B2007" s="236"/>
      <c r="C2007" s="236"/>
      <c r="D2007" s="238"/>
      <c r="E2007" s="238"/>
      <c r="F2007" s="238"/>
      <c r="G2007" s="238"/>
      <c r="H2007" s="236"/>
      <c r="I2007" s="236"/>
      <c r="J2007" s="236"/>
      <c r="K2007" s="236"/>
      <c r="L2007" s="236"/>
      <c r="M2007" s="236"/>
      <c r="N2007" s="237"/>
      <c r="O2007" s="237"/>
      <c r="P2007" s="237"/>
      <c r="Q2007" s="237"/>
      <c r="R2007" s="237"/>
      <c r="S2007" s="118"/>
      <c r="T2007" s="118"/>
      <c r="U2007" s="118"/>
      <c r="V2007" s="118"/>
    </row>
    <row r="2008" spans="1:22" s="119" customFormat="1" ht="75.75" customHeight="1" hidden="1">
      <c r="A2008" s="236"/>
      <c r="B2008" s="236"/>
      <c r="C2008" s="236"/>
      <c r="D2008" s="238"/>
      <c r="E2008" s="238"/>
      <c r="F2008" s="238"/>
      <c r="G2008" s="238"/>
      <c r="H2008" s="236"/>
      <c r="I2008" s="236"/>
      <c r="J2008" s="236"/>
      <c r="K2008" s="236"/>
      <c r="L2008" s="236"/>
      <c r="M2008" s="236"/>
      <c r="N2008" s="237"/>
      <c r="O2008" s="237"/>
      <c r="P2008" s="237"/>
      <c r="Q2008" s="237"/>
      <c r="R2008" s="237"/>
      <c r="S2008" s="118"/>
      <c r="T2008" s="118"/>
      <c r="U2008" s="118"/>
      <c r="V2008" s="118"/>
    </row>
    <row r="2009" spans="1:22" s="119" customFormat="1" ht="75.75" customHeight="1">
      <c r="A2009" s="236" t="s">
        <v>1706</v>
      </c>
      <c r="B2009" s="236"/>
      <c r="C2009" s="236"/>
      <c r="D2009" s="238">
        <v>33468534</v>
      </c>
      <c r="E2009" s="238"/>
      <c r="F2009" s="238"/>
      <c r="G2009" s="238"/>
      <c r="H2009" s="236" t="s">
        <v>1707</v>
      </c>
      <c r="I2009" s="236"/>
      <c r="J2009" s="236"/>
      <c r="K2009" s="236" t="s">
        <v>1707</v>
      </c>
      <c r="L2009" s="236"/>
      <c r="M2009" s="236"/>
      <c r="N2009" s="237" t="s">
        <v>1159</v>
      </c>
      <c r="O2009" s="237"/>
      <c r="P2009" s="237"/>
      <c r="Q2009" s="237"/>
      <c r="R2009" s="237"/>
      <c r="S2009" s="118"/>
      <c r="T2009" s="118"/>
      <c r="U2009" s="118"/>
      <c r="V2009" s="118"/>
    </row>
    <row r="2010" spans="1:22" s="119" customFormat="1" ht="75.75" customHeight="1">
      <c r="A2010" s="236"/>
      <c r="B2010" s="236"/>
      <c r="C2010" s="236"/>
      <c r="D2010" s="238"/>
      <c r="E2010" s="238"/>
      <c r="F2010" s="238"/>
      <c r="G2010" s="238"/>
      <c r="H2010" s="236"/>
      <c r="I2010" s="236"/>
      <c r="J2010" s="236"/>
      <c r="K2010" s="236"/>
      <c r="L2010" s="236"/>
      <c r="M2010" s="236"/>
      <c r="N2010" s="237"/>
      <c r="O2010" s="237"/>
      <c r="P2010" s="237"/>
      <c r="Q2010" s="237"/>
      <c r="R2010" s="237"/>
      <c r="S2010" s="118"/>
      <c r="T2010" s="118"/>
      <c r="U2010" s="118"/>
      <c r="V2010" s="118"/>
    </row>
    <row r="2011" spans="1:22" s="119" customFormat="1" ht="6.75" customHeight="1">
      <c r="A2011" s="236"/>
      <c r="B2011" s="236"/>
      <c r="C2011" s="236"/>
      <c r="D2011" s="238"/>
      <c r="E2011" s="238"/>
      <c r="F2011" s="238"/>
      <c r="G2011" s="238"/>
      <c r="H2011" s="236"/>
      <c r="I2011" s="236"/>
      <c r="J2011" s="236"/>
      <c r="K2011" s="236"/>
      <c r="L2011" s="236"/>
      <c r="M2011" s="236"/>
      <c r="N2011" s="237"/>
      <c r="O2011" s="237"/>
      <c r="P2011" s="237"/>
      <c r="Q2011" s="237"/>
      <c r="R2011" s="237"/>
      <c r="S2011" s="118"/>
      <c r="T2011" s="118"/>
      <c r="U2011" s="118"/>
      <c r="V2011" s="118"/>
    </row>
    <row r="2012" spans="1:22" s="119" customFormat="1" ht="75.75" customHeight="1">
      <c r="A2012" s="236" t="s">
        <v>1708</v>
      </c>
      <c r="B2012" s="236"/>
      <c r="C2012" s="236"/>
      <c r="D2012" s="238">
        <v>32888960</v>
      </c>
      <c r="E2012" s="238"/>
      <c r="F2012" s="238"/>
      <c r="G2012" s="238"/>
      <c r="H2012" s="236" t="s">
        <v>1709</v>
      </c>
      <c r="I2012" s="236"/>
      <c r="J2012" s="236"/>
      <c r="K2012" s="236" t="s">
        <v>1709</v>
      </c>
      <c r="L2012" s="236"/>
      <c r="M2012" s="236"/>
      <c r="N2012" s="237" t="s">
        <v>1159</v>
      </c>
      <c r="O2012" s="237"/>
      <c r="P2012" s="237"/>
      <c r="Q2012" s="237"/>
      <c r="R2012" s="237"/>
      <c r="S2012" s="118"/>
      <c r="T2012" s="118"/>
      <c r="U2012" s="118"/>
      <c r="V2012" s="118"/>
    </row>
    <row r="2013" spans="1:22" s="119" customFormat="1" ht="75.75" customHeight="1">
      <c r="A2013" s="236"/>
      <c r="B2013" s="236"/>
      <c r="C2013" s="236"/>
      <c r="D2013" s="238"/>
      <c r="E2013" s="238"/>
      <c r="F2013" s="238"/>
      <c r="G2013" s="238"/>
      <c r="H2013" s="236"/>
      <c r="I2013" s="236"/>
      <c r="J2013" s="236"/>
      <c r="K2013" s="236"/>
      <c r="L2013" s="236"/>
      <c r="M2013" s="236"/>
      <c r="N2013" s="237"/>
      <c r="O2013" s="237"/>
      <c r="P2013" s="237"/>
      <c r="Q2013" s="237"/>
      <c r="R2013" s="237"/>
      <c r="S2013" s="118"/>
      <c r="T2013" s="118"/>
      <c r="U2013" s="118"/>
      <c r="V2013" s="118"/>
    </row>
    <row r="2014" spans="1:22" s="119" customFormat="1" ht="28.5" customHeight="1">
      <c r="A2014" s="236"/>
      <c r="B2014" s="236"/>
      <c r="C2014" s="236"/>
      <c r="D2014" s="238"/>
      <c r="E2014" s="238"/>
      <c r="F2014" s="238"/>
      <c r="G2014" s="238"/>
      <c r="H2014" s="236"/>
      <c r="I2014" s="236"/>
      <c r="J2014" s="236"/>
      <c r="K2014" s="236"/>
      <c r="L2014" s="236"/>
      <c r="M2014" s="236"/>
      <c r="N2014" s="237"/>
      <c r="O2014" s="237"/>
      <c r="P2014" s="237"/>
      <c r="Q2014" s="237"/>
      <c r="R2014" s="237"/>
      <c r="S2014" s="118"/>
      <c r="T2014" s="118"/>
      <c r="U2014" s="118"/>
      <c r="V2014" s="118"/>
    </row>
    <row r="2015" spans="1:22" s="119" customFormat="1" ht="75.75" customHeight="1">
      <c r="A2015" s="236" t="s">
        <v>776</v>
      </c>
      <c r="B2015" s="236"/>
      <c r="C2015" s="236"/>
      <c r="D2015" s="238">
        <v>33375754</v>
      </c>
      <c r="E2015" s="238"/>
      <c r="F2015" s="238"/>
      <c r="G2015" s="238"/>
      <c r="H2015" s="236" t="s">
        <v>777</v>
      </c>
      <c r="I2015" s="236"/>
      <c r="J2015" s="236"/>
      <c r="K2015" s="236" t="s">
        <v>777</v>
      </c>
      <c r="L2015" s="236"/>
      <c r="M2015" s="236"/>
      <c r="N2015" s="237" t="s">
        <v>1159</v>
      </c>
      <c r="O2015" s="237"/>
      <c r="P2015" s="237"/>
      <c r="Q2015" s="237"/>
      <c r="R2015" s="237"/>
      <c r="S2015" s="118"/>
      <c r="T2015" s="118"/>
      <c r="U2015" s="118"/>
      <c r="V2015" s="118"/>
    </row>
    <row r="2016" spans="1:22" s="119" customFormat="1" ht="61.5" customHeight="1">
      <c r="A2016" s="236"/>
      <c r="B2016" s="236"/>
      <c r="C2016" s="236"/>
      <c r="D2016" s="238"/>
      <c r="E2016" s="238"/>
      <c r="F2016" s="238"/>
      <c r="G2016" s="238"/>
      <c r="H2016" s="236"/>
      <c r="I2016" s="236"/>
      <c r="J2016" s="236"/>
      <c r="K2016" s="236"/>
      <c r="L2016" s="236"/>
      <c r="M2016" s="236"/>
      <c r="N2016" s="237"/>
      <c r="O2016" s="237"/>
      <c r="P2016" s="237"/>
      <c r="Q2016" s="237"/>
      <c r="R2016" s="237"/>
      <c r="S2016" s="118"/>
      <c r="T2016" s="118"/>
      <c r="U2016" s="118"/>
      <c r="V2016" s="118"/>
    </row>
    <row r="2017" spans="1:22" s="119" customFormat="1" ht="21.75" customHeight="1" hidden="1">
      <c r="A2017" s="236"/>
      <c r="B2017" s="236"/>
      <c r="C2017" s="236"/>
      <c r="D2017" s="238"/>
      <c r="E2017" s="238"/>
      <c r="F2017" s="238"/>
      <c r="G2017" s="238"/>
      <c r="H2017" s="236"/>
      <c r="I2017" s="236"/>
      <c r="J2017" s="236"/>
      <c r="K2017" s="236"/>
      <c r="L2017" s="236"/>
      <c r="M2017" s="236"/>
      <c r="N2017" s="237"/>
      <c r="O2017" s="237"/>
      <c r="P2017" s="237"/>
      <c r="Q2017" s="237"/>
      <c r="R2017" s="237"/>
      <c r="S2017" s="118"/>
      <c r="T2017" s="118"/>
      <c r="U2017" s="118"/>
      <c r="V2017" s="118"/>
    </row>
    <row r="2018" spans="1:22" s="119" customFormat="1" ht="75.75" customHeight="1">
      <c r="A2018" s="236" t="s">
        <v>778</v>
      </c>
      <c r="B2018" s="236"/>
      <c r="C2018" s="236"/>
      <c r="D2018" s="238">
        <v>24955100</v>
      </c>
      <c r="E2018" s="238"/>
      <c r="F2018" s="238"/>
      <c r="G2018" s="238"/>
      <c r="H2018" s="236" t="s">
        <v>779</v>
      </c>
      <c r="I2018" s="236"/>
      <c r="J2018" s="236"/>
      <c r="K2018" s="236" t="s">
        <v>779</v>
      </c>
      <c r="L2018" s="236"/>
      <c r="M2018" s="236"/>
      <c r="N2018" s="237" t="s">
        <v>1159</v>
      </c>
      <c r="O2018" s="237"/>
      <c r="P2018" s="237"/>
      <c r="Q2018" s="237"/>
      <c r="R2018" s="237"/>
      <c r="S2018" s="118"/>
      <c r="T2018" s="118"/>
      <c r="U2018" s="118"/>
      <c r="V2018" s="118"/>
    </row>
    <row r="2019" spans="1:22" s="119" customFormat="1" ht="75.75" customHeight="1">
      <c r="A2019" s="236"/>
      <c r="B2019" s="236"/>
      <c r="C2019" s="236"/>
      <c r="D2019" s="238"/>
      <c r="E2019" s="238"/>
      <c r="F2019" s="238"/>
      <c r="G2019" s="238"/>
      <c r="H2019" s="236"/>
      <c r="I2019" s="236"/>
      <c r="J2019" s="236"/>
      <c r="K2019" s="236"/>
      <c r="L2019" s="236"/>
      <c r="M2019" s="236"/>
      <c r="N2019" s="237"/>
      <c r="O2019" s="237"/>
      <c r="P2019" s="237"/>
      <c r="Q2019" s="237"/>
      <c r="R2019" s="237"/>
      <c r="S2019" s="118"/>
      <c r="T2019" s="118"/>
      <c r="U2019" s="118"/>
      <c r="V2019" s="118"/>
    </row>
    <row r="2020" spans="1:22" s="119" customFormat="1" ht="121.5" customHeight="1">
      <c r="A2020" s="236" t="s">
        <v>780</v>
      </c>
      <c r="B2020" s="236"/>
      <c r="C2020" s="236"/>
      <c r="D2020" s="238">
        <v>33556174</v>
      </c>
      <c r="E2020" s="238"/>
      <c r="F2020" s="238"/>
      <c r="G2020" s="238"/>
      <c r="H2020" s="236" t="s">
        <v>781</v>
      </c>
      <c r="I2020" s="236"/>
      <c r="J2020" s="236"/>
      <c r="K2020" s="236" t="s">
        <v>781</v>
      </c>
      <c r="L2020" s="236"/>
      <c r="M2020" s="236"/>
      <c r="N2020" s="237" t="s">
        <v>1159</v>
      </c>
      <c r="O2020" s="237"/>
      <c r="P2020" s="237"/>
      <c r="Q2020" s="237"/>
      <c r="R2020" s="237"/>
      <c r="S2020" s="118"/>
      <c r="T2020" s="118"/>
      <c r="U2020" s="118"/>
      <c r="V2020" s="118"/>
    </row>
    <row r="2021" spans="1:22" s="119" customFormat="1" ht="75.75" customHeight="1">
      <c r="A2021" s="236" t="s">
        <v>782</v>
      </c>
      <c r="B2021" s="236"/>
      <c r="C2021" s="236"/>
      <c r="D2021" s="238">
        <v>33246517</v>
      </c>
      <c r="E2021" s="238"/>
      <c r="F2021" s="238"/>
      <c r="G2021" s="238"/>
      <c r="H2021" s="236" t="s">
        <v>783</v>
      </c>
      <c r="I2021" s="236"/>
      <c r="J2021" s="236"/>
      <c r="K2021" s="236" t="s">
        <v>783</v>
      </c>
      <c r="L2021" s="236"/>
      <c r="M2021" s="236"/>
      <c r="N2021" s="237" t="s">
        <v>1159</v>
      </c>
      <c r="O2021" s="237"/>
      <c r="P2021" s="237"/>
      <c r="Q2021" s="237"/>
      <c r="R2021" s="237"/>
      <c r="S2021" s="118"/>
      <c r="T2021" s="118"/>
      <c r="U2021" s="118"/>
      <c r="V2021" s="118"/>
    </row>
    <row r="2022" spans="1:22" s="119" customFormat="1" ht="28.5">
      <c r="A2022" s="236"/>
      <c r="B2022" s="236"/>
      <c r="C2022" s="236"/>
      <c r="D2022" s="238"/>
      <c r="E2022" s="238"/>
      <c r="F2022" s="238"/>
      <c r="G2022" s="238"/>
      <c r="H2022" s="236"/>
      <c r="I2022" s="236"/>
      <c r="J2022" s="236"/>
      <c r="K2022" s="236"/>
      <c r="L2022" s="236"/>
      <c r="M2022" s="236"/>
      <c r="N2022" s="237"/>
      <c r="O2022" s="237"/>
      <c r="P2022" s="237"/>
      <c r="Q2022" s="237"/>
      <c r="R2022" s="237"/>
      <c r="S2022" s="118"/>
      <c r="T2022" s="118"/>
      <c r="U2022" s="118"/>
      <c r="V2022" s="118"/>
    </row>
    <row r="2023" spans="1:22" s="119" customFormat="1" ht="30.75" customHeight="1">
      <c r="A2023" s="236"/>
      <c r="B2023" s="236"/>
      <c r="C2023" s="236"/>
      <c r="D2023" s="238"/>
      <c r="E2023" s="238"/>
      <c r="F2023" s="238"/>
      <c r="G2023" s="238"/>
      <c r="H2023" s="236"/>
      <c r="I2023" s="236"/>
      <c r="J2023" s="236"/>
      <c r="K2023" s="236"/>
      <c r="L2023" s="236"/>
      <c r="M2023" s="236"/>
      <c r="N2023" s="237"/>
      <c r="O2023" s="237"/>
      <c r="P2023" s="237"/>
      <c r="Q2023" s="237"/>
      <c r="R2023" s="237"/>
      <c r="S2023" s="118"/>
      <c r="T2023" s="118"/>
      <c r="U2023" s="118"/>
      <c r="V2023" s="118"/>
    </row>
    <row r="2024" spans="1:22" s="119" customFormat="1" ht="75.75" customHeight="1">
      <c r="A2024" s="236" t="s">
        <v>784</v>
      </c>
      <c r="B2024" s="236"/>
      <c r="C2024" s="236"/>
      <c r="D2024" s="238">
        <v>33663429</v>
      </c>
      <c r="E2024" s="238"/>
      <c r="F2024" s="238"/>
      <c r="G2024" s="238"/>
      <c r="H2024" s="236" t="s">
        <v>785</v>
      </c>
      <c r="I2024" s="236"/>
      <c r="J2024" s="236"/>
      <c r="K2024" s="236" t="s">
        <v>785</v>
      </c>
      <c r="L2024" s="236"/>
      <c r="M2024" s="236"/>
      <c r="N2024" s="237" t="s">
        <v>1159</v>
      </c>
      <c r="O2024" s="237"/>
      <c r="P2024" s="237"/>
      <c r="Q2024" s="237"/>
      <c r="R2024" s="237"/>
      <c r="S2024" s="118"/>
      <c r="T2024" s="118"/>
      <c r="U2024" s="118"/>
      <c r="V2024" s="118"/>
    </row>
    <row r="2025" spans="1:22" s="119" customFormat="1" ht="39.75" customHeight="1">
      <c r="A2025" s="236"/>
      <c r="B2025" s="236"/>
      <c r="C2025" s="236"/>
      <c r="D2025" s="238"/>
      <c r="E2025" s="238"/>
      <c r="F2025" s="238"/>
      <c r="G2025" s="238"/>
      <c r="H2025" s="236"/>
      <c r="I2025" s="236"/>
      <c r="J2025" s="236"/>
      <c r="K2025" s="236"/>
      <c r="L2025" s="236"/>
      <c r="M2025" s="236"/>
      <c r="N2025" s="237"/>
      <c r="O2025" s="237"/>
      <c r="P2025" s="237"/>
      <c r="Q2025" s="237"/>
      <c r="R2025" s="237"/>
      <c r="S2025" s="118"/>
      <c r="T2025" s="118"/>
      <c r="U2025" s="118"/>
      <c r="V2025" s="118"/>
    </row>
    <row r="2026" spans="1:22" s="119" customFormat="1" ht="28.5">
      <c r="A2026" s="236" t="s">
        <v>786</v>
      </c>
      <c r="B2026" s="236"/>
      <c r="C2026" s="236"/>
      <c r="D2026" s="238">
        <v>33664905</v>
      </c>
      <c r="E2026" s="238"/>
      <c r="F2026" s="238"/>
      <c r="G2026" s="238"/>
      <c r="H2026" s="236" t="s">
        <v>787</v>
      </c>
      <c r="I2026" s="236"/>
      <c r="J2026" s="236"/>
      <c r="K2026" s="236" t="s">
        <v>787</v>
      </c>
      <c r="L2026" s="236"/>
      <c r="M2026" s="236"/>
      <c r="N2026" s="237" t="s">
        <v>1159</v>
      </c>
      <c r="O2026" s="237"/>
      <c r="P2026" s="237"/>
      <c r="Q2026" s="237"/>
      <c r="R2026" s="237"/>
      <c r="S2026" s="118"/>
      <c r="T2026" s="118"/>
      <c r="U2026" s="118"/>
      <c r="V2026" s="118"/>
    </row>
    <row r="2027" spans="1:22" s="119" customFormat="1" ht="28.5">
      <c r="A2027" s="236"/>
      <c r="B2027" s="236"/>
      <c r="C2027" s="236"/>
      <c r="D2027" s="238"/>
      <c r="E2027" s="238"/>
      <c r="F2027" s="238"/>
      <c r="G2027" s="238"/>
      <c r="H2027" s="236"/>
      <c r="I2027" s="236"/>
      <c r="J2027" s="236"/>
      <c r="K2027" s="236"/>
      <c r="L2027" s="236"/>
      <c r="M2027" s="236"/>
      <c r="N2027" s="237"/>
      <c r="O2027" s="237"/>
      <c r="P2027" s="237"/>
      <c r="Q2027" s="237"/>
      <c r="R2027" s="237"/>
      <c r="S2027" s="118"/>
      <c r="T2027" s="118"/>
      <c r="U2027" s="118"/>
      <c r="V2027" s="118"/>
    </row>
    <row r="2028" spans="1:22" s="119" customFormat="1" ht="28.5">
      <c r="A2028" s="236"/>
      <c r="B2028" s="236"/>
      <c r="C2028" s="236"/>
      <c r="D2028" s="238"/>
      <c r="E2028" s="238"/>
      <c r="F2028" s="238"/>
      <c r="G2028" s="238"/>
      <c r="H2028" s="236"/>
      <c r="I2028" s="236"/>
      <c r="J2028" s="236"/>
      <c r="K2028" s="236"/>
      <c r="L2028" s="236"/>
      <c r="M2028" s="236"/>
      <c r="N2028" s="237"/>
      <c r="O2028" s="237"/>
      <c r="P2028" s="237"/>
      <c r="Q2028" s="237"/>
      <c r="R2028" s="237"/>
      <c r="S2028" s="118"/>
      <c r="T2028" s="118"/>
      <c r="U2028" s="118"/>
      <c r="V2028" s="118"/>
    </row>
    <row r="2029" spans="1:22" s="119" customFormat="1" ht="28.5">
      <c r="A2029" s="236"/>
      <c r="B2029" s="236"/>
      <c r="C2029" s="236"/>
      <c r="D2029" s="238"/>
      <c r="E2029" s="238"/>
      <c r="F2029" s="238"/>
      <c r="G2029" s="238"/>
      <c r="H2029" s="236"/>
      <c r="I2029" s="236"/>
      <c r="J2029" s="236"/>
      <c r="K2029" s="236"/>
      <c r="L2029" s="236"/>
      <c r="M2029" s="236"/>
      <c r="N2029" s="237"/>
      <c r="O2029" s="237"/>
      <c r="P2029" s="237"/>
      <c r="Q2029" s="237"/>
      <c r="R2029" s="237"/>
      <c r="S2029" s="118"/>
      <c r="T2029" s="118"/>
      <c r="U2029" s="118"/>
      <c r="V2029" s="118"/>
    </row>
    <row r="2030" spans="1:22" s="119" customFormat="1" ht="28.5">
      <c r="A2030" s="236" t="s">
        <v>788</v>
      </c>
      <c r="B2030" s="236"/>
      <c r="C2030" s="236"/>
      <c r="D2030" s="238">
        <v>26473084</v>
      </c>
      <c r="E2030" s="238"/>
      <c r="F2030" s="238"/>
      <c r="G2030" s="238"/>
      <c r="H2030" s="236" t="s">
        <v>1405</v>
      </c>
      <c r="I2030" s="236"/>
      <c r="J2030" s="236"/>
      <c r="K2030" s="236" t="s">
        <v>1405</v>
      </c>
      <c r="L2030" s="236"/>
      <c r="M2030" s="236"/>
      <c r="N2030" s="237" t="s">
        <v>1159</v>
      </c>
      <c r="O2030" s="237"/>
      <c r="P2030" s="237"/>
      <c r="Q2030" s="237"/>
      <c r="R2030" s="237"/>
      <c r="S2030" s="118"/>
      <c r="T2030" s="118"/>
      <c r="U2030" s="118"/>
      <c r="V2030" s="118"/>
    </row>
    <row r="2031" spans="1:22" s="119" customFormat="1" ht="28.5">
      <c r="A2031" s="236"/>
      <c r="B2031" s="236"/>
      <c r="C2031" s="236"/>
      <c r="D2031" s="238"/>
      <c r="E2031" s="238"/>
      <c r="F2031" s="238"/>
      <c r="G2031" s="238"/>
      <c r="H2031" s="236"/>
      <c r="I2031" s="236"/>
      <c r="J2031" s="236"/>
      <c r="K2031" s="236"/>
      <c r="L2031" s="236"/>
      <c r="M2031" s="236"/>
      <c r="N2031" s="237"/>
      <c r="O2031" s="237"/>
      <c r="P2031" s="237"/>
      <c r="Q2031" s="237"/>
      <c r="R2031" s="237"/>
      <c r="S2031" s="118"/>
      <c r="T2031" s="118"/>
      <c r="U2031" s="118"/>
      <c r="V2031" s="118"/>
    </row>
    <row r="2032" spans="1:22" s="119" customFormat="1" ht="28.5">
      <c r="A2032" s="236"/>
      <c r="B2032" s="236"/>
      <c r="C2032" s="236"/>
      <c r="D2032" s="238"/>
      <c r="E2032" s="238"/>
      <c r="F2032" s="238"/>
      <c r="G2032" s="238"/>
      <c r="H2032" s="236"/>
      <c r="I2032" s="236"/>
      <c r="J2032" s="236"/>
      <c r="K2032" s="236"/>
      <c r="L2032" s="236"/>
      <c r="M2032" s="236"/>
      <c r="N2032" s="237"/>
      <c r="O2032" s="237"/>
      <c r="P2032" s="237"/>
      <c r="Q2032" s="237"/>
      <c r="R2032" s="237"/>
      <c r="S2032" s="118"/>
      <c r="T2032" s="118"/>
      <c r="U2032" s="118"/>
      <c r="V2032" s="118"/>
    </row>
    <row r="2033" spans="1:22" s="119" customFormat="1" ht="28.5">
      <c r="A2033" s="236"/>
      <c r="B2033" s="236"/>
      <c r="C2033" s="236"/>
      <c r="D2033" s="238"/>
      <c r="E2033" s="238"/>
      <c r="F2033" s="238"/>
      <c r="G2033" s="238"/>
      <c r="H2033" s="236"/>
      <c r="I2033" s="236"/>
      <c r="J2033" s="236"/>
      <c r="K2033" s="236"/>
      <c r="L2033" s="236"/>
      <c r="M2033" s="236"/>
      <c r="N2033" s="237"/>
      <c r="O2033" s="237"/>
      <c r="P2033" s="237"/>
      <c r="Q2033" s="237"/>
      <c r="R2033" s="237"/>
      <c r="S2033" s="118"/>
      <c r="T2033" s="118"/>
      <c r="U2033" s="118"/>
      <c r="V2033" s="118"/>
    </row>
    <row r="2034" spans="1:22" s="119" customFormat="1" ht="10.5" customHeight="1">
      <c r="A2034" s="236"/>
      <c r="B2034" s="236"/>
      <c r="C2034" s="236"/>
      <c r="D2034" s="238"/>
      <c r="E2034" s="238"/>
      <c r="F2034" s="238"/>
      <c r="G2034" s="238"/>
      <c r="H2034" s="236"/>
      <c r="I2034" s="236"/>
      <c r="J2034" s="236"/>
      <c r="K2034" s="236"/>
      <c r="L2034" s="236"/>
      <c r="M2034" s="236"/>
      <c r="N2034" s="237"/>
      <c r="O2034" s="237"/>
      <c r="P2034" s="237"/>
      <c r="Q2034" s="237"/>
      <c r="R2034" s="237"/>
      <c r="S2034" s="118"/>
      <c r="T2034" s="118"/>
      <c r="U2034" s="118"/>
      <c r="V2034" s="118"/>
    </row>
    <row r="2035" spans="1:22" s="119" customFormat="1" ht="28.5" hidden="1">
      <c r="A2035" s="236"/>
      <c r="B2035" s="236"/>
      <c r="C2035" s="236"/>
      <c r="D2035" s="238"/>
      <c r="E2035" s="238"/>
      <c r="F2035" s="238"/>
      <c r="G2035" s="238"/>
      <c r="H2035" s="236"/>
      <c r="I2035" s="236"/>
      <c r="J2035" s="236"/>
      <c r="K2035" s="236"/>
      <c r="L2035" s="236"/>
      <c r="M2035" s="236"/>
      <c r="N2035" s="237"/>
      <c r="O2035" s="237"/>
      <c r="P2035" s="237"/>
      <c r="Q2035" s="237"/>
      <c r="R2035" s="237"/>
      <c r="S2035" s="118"/>
      <c r="T2035" s="118"/>
      <c r="U2035" s="118"/>
      <c r="V2035" s="118"/>
    </row>
    <row r="2036" spans="1:22" s="119" customFormat="1" ht="28.5">
      <c r="A2036" s="236" t="s">
        <v>400</v>
      </c>
      <c r="B2036" s="236"/>
      <c r="C2036" s="236"/>
      <c r="D2036" s="238">
        <v>33824054</v>
      </c>
      <c r="E2036" s="238"/>
      <c r="F2036" s="238"/>
      <c r="G2036" s="238"/>
      <c r="H2036" s="236" t="s">
        <v>789</v>
      </c>
      <c r="I2036" s="236"/>
      <c r="J2036" s="236"/>
      <c r="K2036" s="236" t="s">
        <v>789</v>
      </c>
      <c r="L2036" s="236"/>
      <c r="M2036" s="236"/>
      <c r="N2036" s="237" t="s">
        <v>1159</v>
      </c>
      <c r="O2036" s="237"/>
      <c r="P2036" s="237"/>
      <c r="Q2036" s="237"/>
      <c r="R2036" s="237"/>
      <c r="S2036" s="118"/>
      <c r="T2036" s="118"/>
      <c r="U2036" s="118"/>
      <c r="V2036" s="118"/>
    </row>
    <row r="2037" spans="1:22" s="119" customFormat="1" ht="28.5">
      <c r="A2037" s="236"/>
      <c r="B2037" s="236"/>
      <c r="C2037" s="236"/>
      <c r="D2037" s="238"/>
      <c r="E2037" s="238"/>
      <c r="F2037" s="238"/>
      <c r="G2037" s="238"/>
      <c r="H2037" s="236"/>
      <c r="I2037" s="236"/>
      <c r="J2037" s="236"/>
      <c r="K2037" s="236"/>
      <c r="L2037" s="236"/>
      <c r="M2037" s="236"/>
      <c r="N2037" s="237"/>
      <c r="O2037" s="237"/>
      <c r="P2037" s="237"/>
      <c r="Q2037" s="237"/>
      <c r="R2037" s="237"/>
      <c r="S2037" s="118"/>
      <c r="T2037" s="118"/>
      <c r="U2037" s="118"/>
      <c r="V2037" s="118"/>
    </row>
    <row r="2038" spans="1:22" s="119" customFormat="1" ht="28.5">
      <c r="A2038" s="236"/>
      <c r="B2038" s="236"/>
      <c r="C2038" s="236"/>
      <c r="D2038" s="238"/>
      <c r="E2038" s="238"/>
      <c r="F2038" s="238"/>
      <c r="G2038" s="238"/>
      <c r="H2038" s="236"/>
      <c r="I2038" s="236"/>
      <c r="J2038" s="236"/>
      <c r="K2038" s="236"/>
      <c r="L2038" s="236"/>
      <c r="M2038" s="236"/>
      <c r="N2038" s="237"/>
      <c r="O2038" s="237"/>
      <c r="P2038" s="237"/>
      <c r="Q2038" s="237"/>
      <c r="R2038" s="237"/>
      <c r="S2038" s="118"/>
      <c r="T2038" s="118"/>
      <c r="U2038" s="118"/>
      <c r="V2038" s="118"/>
    </row>
    <row r="2039" spans="1:22" s="119" customFormat="1" ht="28.5">
      <c r="A2039" s="236"/>
      <c r="B2039" s="236"/>
      <c r="C2039" s="236"/>
      <c r="D2039" s="238"/>
      <c r="E2039" s="238"/>
      <c r="F2039" s="238"/>
      <c r="G2039" s="238"/>
      <c r="H2039" s="236"/>
      <c r="I2039" s="236"/>
      <c r="J2039" s="236"/>
      <c r="K2039" s="236"/>
      <c r="L2039" s="236"/>
      <c r="M2039" s="236"/>
      <c r="N2039" s="237"/>
      <c r="O2039" s="237"/>
      <c r="P2039" s="237"/>
      <c r="Q2039" s="237"/>
      <c r="R2039" s="237"/>
      <c r="S2039" s="118"/>
      <c r="T2039" s="118"/>
      <c r="U2039" s="118"/>
      <c r="V2039" s="118"/>
    </row>
    <row r="2040" spans="1:22" s="119" customFormat="1" ht="28.5" hidden="1">
      <c r="A2040" s="236"/>
      <c r="B2040" s="236"/>
      <c r="C2040" s="236"/>
      <c r="D2040" s="238"/>
      <c r="E2040" s="238"/>
      <c r="F2040" s="238"/>
      <c r="G2040" s="238"/>
      <c r="H2040" s="236"/>
      <c r="I2040" s="236"/>
      <c r="J2040" s="236"/>
      <c r="K2040" s="236"/>
      <c r="L2040" s="236"/>
      <c r="M2040" s="236"/>
      <c r="N2040" s="237"/>
      <c r="O2040" s="237"/>
      <c r="P2040" s="237"/>
      <c r="Q2040" s="237"/>
      <c r="R2040" s="237"/>
      <c r="S2040" s="118"/>
      <c r="T2040" s="118"/>
      <c r="U2040" s="118"/>
      <c r="V2040" s="118"/>
    </row>
    <row r="2041" spans="1:22" s="119" customFormat="1" ht="28.5">
      <c r="A2041" s="236" t="s">
        <v>790</v>
      </c>
      <c r="B2041" s="236"/>
      <c r="C2041" s="236"/>
      <c r="D2041" s="238">
        <v>33824080</v>
      </c>
      <c r="E2041" s="238"/>
      <c r="F2041" s="238"/>
      <c r="G2041" s="238"/>
      <c r="H2041" s="236" t="s">
        <v>789</v>
      </c>
      <c r="I2041" s="236"/>
      <c r="J2041" s="236"/>
      <c r="K2041" s="236" t="s">
        <v>789</v>
      </c>
      <c r="L2041" s="236"/>
      <c r="M2041" s="236"/>
      <c r="N2041" s="237" t="s">
        <v>1159</v>
      </c>
      <c r="O2041" s="237"/>
      <c r="P2041" s="237"/>
      <c r="Q2041" s="237"/>
      <c r="R2041" s="237"/>
      <c r="S2041" s="118"/>
      <c r="T2041" s="118"/>
      <c r="U2041" s="118"/>
      <c r="V2041" s="118"/>
    </row>
    <row r="2042" spans="1:22" s="119" customFormat="1" ht="28.5">
      <c r="A2042" s="236"/>
      <c r="B2042" s="236"/>
      <c r="C2042" s="236"/>
      <c r="D2042" s="238"/>
      <c r="E2042" s="238"/>
      <c r="F2042" s="238"/>
      <c r="G2042" s="238"/>
      <c r="H2042" s="236"/>
      <c r="I2042" s="236"/>
      <c r="J2042" s="236"/>
      <c r="K2042" s="236"/>
      <c r="L2042" s="236"/>
      <c r="M2042" s="236"/>
      <c r="N2042" s="237"/>
      <c r="O2042" s="237"/>
      <c r="P2042" s="237"/>
      <c r="Q2042" s="237"/>
      <c r="R2042" s="237"/>
      <c r="S2042" s="118"/>
      <c r="T2042" s="118"/>
      <c r="U2042" s="118"/>
      <c r="V2042" s="118"/>
    </row>
    <row r="2043" spans="1:22" s="119" customFormat="1" ht="28.5">
      <c r="A2043" s="236"/>
      <c r="B2043" s="236"/>
      <c r="C2043" s="236"/>
      <c r="D2043" s="238"/>
      <c r="E2043" s="238"/>
      <c r="F2043" s="238"/>
      <c r="G2043" s="238"/>
      <c r="H2043" s="236"/>
      <c r="I2043" s="236"/>
      <c r="J2043" s="236"/>
      <c r="K2043" s="236"/>
      <c r="L2043" s="236"/>
      <c r="M2043" s="236"/>
      <c r="N2043" s="237"/>
      <c r="O2043" s="237"/>
      <c r="P2043" s="237"/>
      <c r="Q2043" s="237"/>
      <c r="R2043" s="237"/>
      <c r="S2043" s="118"/>
      <c r="T2043" s="118"/>
      <c r="U2043" s="118"/>
      <c r="V2043" s="118"/>
    </row>
    <row r="2044" spans="1:22" s="119" customFormat="1" ht="28.5">
      <c r="A2044" s="236"/>
      <c r="B2044" s="236"/>
      <c r="C2044" s="236"/>
      <c r="D2044" s="238"/>
      <c r="E2044" s="238"/>
      <c r="F2044" s="238"/>
      <c r="G2044" s="238"/>
      <c r="H2044" s="236"/>
      <c r="I2044" s="236"/>
      <c r="J2044" s="236"/>
      <c r="K2044" s="236"/>
      <c r="L2044" s="236"/>
      <c r="M2044" s="236"/>
      <c r="N2044" s="237"/>
      <c r="O2044" s="237"/>
      <c r="P2044" s="237"/>
      <c r="Q2044" s="237"/>
      <c r="R2044" s="237"/>
      <c r="S2044" s="118"/>
      <c r="T2044" s="118"/>
      <c r="U2044" s="118"/>
      <c r="V2044" s="118"/>
    </row>
    <row r="2045" spans="1:22" s="119" customFormat="1" ht="1.5" customHeight="1">
      <c r="A2045" s="236"/>
      <c r="B2045" s="236"/>
      <c r="C2045" s="236"/>
      <c r="D2045" s="238"/>
      <c r="E2045" s="238"/>
      <c r="F2045" s="238"/>
      <c r="G2045" s="238"/>
      <c r="H2045" s="236"/>
      <c r="I2045" s="236"/>
      <c r="J2045" s="236"/>
      <c r="K2045" s="236"/>
      <c r="L2045" s="236"/>
      <c r="M2045" s="236"/>
      <c r="N2045" s="237"/>
      <c r="O2045" s="237"/>
      <c r="P2045" s="237"/>
      <c r="Q2045" s="237"/>
      <c r="R2045" s="237"/>
      <c r="S2045" s="118"/>
      <c r="T2045" s="118"/>
      <c r="U2045" s="118"/>
      <c r="V2045" s="118"/>
    </row>
    <row r="2046" spans="1:22" s="119" customFormat="1" ht="28.5">
      <c r="A2046" s="236" t="s">
        <v>791</v>
      </c>
      <c r="B2046" s="236"/>
      <c r="C2046" s="236"/>
      <c r="D2046" s="238">
        <v>33824028</v>
      </c>
      <c r="E2046" s="238"/>
      <c r="F2046" s="238"/>
      <c r="G2046" s="238"/>
      <c r="H2046" s="236" t="s">
        <v>789</v>
      </c>
      <c r="I2046" s="236"/>
      <c r="J2046" s="236"/>
      <c r="K2046" s="236" t="s">
        <v>789</v>
      </c>
      <c r="L2046" s="236"/>
      <c r="M2046" s="236"/>
      <c r="N2046" s="237" t="s">
        <v>1159</v>
      </c>
      <c r="O2046" s="237"/>
      <c r="P2046" s="237"/>
      <c r="Q2046" s="237"/>
      <c r="R2046" s="237"/>
      <c r="S2046" s="118"/>
      <c r="T2046" s="118"/>
      <c r="U2046" s="118"/>
      <c r="V2046" s="118"/>
    </row>
    <row r="2047" spans="1:22" s="119" customFormat="1" ht="28.5">
      <c r="A2047" s="236"/>
      <c r="B2047" s="236"/>
      <c r="C2047" s="236"/>
      <c r="D2047" s="238"/>
      <c r="E2047" s="238"/>
      <c r="F2047" s="238"/>
      <c r="G2047" s="238"/>
      <c r="H2047" s="236"/>
      <c r="I2047" s="236"/>
      <c r="J2047" s="236"/>
      <c r="K2047" s="236"/>
      <c r="L2047" s="236"/>
      <c r="M2047" s="236"/>
      <c r="N2047" s="237"/>
      <c r="O2047" s="237"/>
      <c r="P2047" s="237"/>
      <c r="Q2047" s="237"/>
      <c r="R2047" s="237"/>
      <c r="S2047" s="118"/>
      <c r="T2047" s="118"/>
      <c r="U2047" s="118"/>
      <c r="V2047" s="118"/>
    </row>
    <row r="2048" spans="1:22" s="119" customFormat="1" ht="28.5">
      <c r="A2048" s="236"/>
      <c r="B2048" s="236"/>
      <c r="C2048" s="236"/>
      <c r="D2048" s="238"/>
      <c r="E2048" s="238"/>
      <c r="F2048" s="238"/>
      <c r="G2048" s="238"/>
      <c r="H2048" s="236"/>
      <c r="I2048" s="236"/>
      <c r="J2048" s="236"/>
      <c r="K2048" s="236"/>
      <c r="L2048" s="236"/>
      <c r="M2048" s="236"/>
      <c r="N2048" s="237"/>
      <c r="O2048" s="237"/>
      <c r="P2048" s="237"/>
      <c r="Q2048" s="237"/>
      <c r="R2048" s="237"/>
      <c r="S2048" s="118"/>
      <c r="T2048" s="118"/>
      <c r="U2048" s="118"/>
      <c r="V2048" s="118"/>
    </row>
    <row r="2049" spans="1:22" s="119" customFormat="1" ht="28.5">
      <c r="A2049" s="236"/>
      <c r="B2049" s="236"/>
      <c r="C2049" s="236"/>
      <c r="D2049" s="238"/>
      <c r="E2049" s="238"/>
      <c r="F2049" s="238"/>
      <c r="G2049" s="238"/>
      <c r="H2049" s="236"/>
      <c r="I2049" s="236"/>
      <c r="J2049" s="236"/>
      <c r="K2049" s="236"/>
      <c r="L2049" s="236"/>
      <c r="M2049" s="236"/>
      <c r="N2049" s="237"/>
      <c r="O2049" s="237"/>
      <c r="P2049" s="237"/>
      <c r="Q2049" s="237"/>
      <c r="R2049" s="237"/>
      <c r="S2049" s="118"/>
      <c r="T2049" s="118"/>
      <c r="U2049" s="118"/>
      <c r="V2049" s="118"/>
    </row>
    <row r="2050" spans="1:22" s="119" customFormat="1" ht="6.75" customHeight="1">
      <c r="A2050" s="236"/>
      <c r="B2050" s="236"/>
      <c r="C2050" s="236"/>
      <c r="D2050" s="238"/>
      <c r="E2050" s="238"/>
      <c r="F2050" s="238"/>
      <c r="G2050" s="238"/>
      <c r="H2050" s="236"/>
      <c r="I2050" s="236"/>
      <c r="J2050" s="236"/>
      <c r="K2050" s="236"/>
      <c r="L2050" s="236"/>
      <c r="M2050" s="236"/>
      <c r="N2050" s="237"/>
      <c r="O2050" s="237"/>
      <c r="P2050" s="237"/>
      <c r="Q2050" s="237"/>
      <c r="R2050" s="237"/>
      <c r="S2050" s="118"/>
      <c r="T2050" s="118"/>
      <c r="U2050" s="118"/>
      <c r="V2050" s="118"/>
    </row>
    <row r="2051" spans="1:22" s="119" customFormat="1" ht="28.5">
      <c r="A2051" s="250" t="s">
        <v>1029</v>
      </c>
      <c r="B2051" s="250"/>
      <c r="C2051" s="250"/>
      <c r="D2051" s="238">
        <v>23841713</v>
      </c>
      <c r="E2051" s="238"/>
      <c r="F2051" s="238"/>
      <c r="G2051" s="238"/>
      <c r="H2051" s="236" t="s">
        <v>792</v>
      </c>
      <c r="I2051" s="236"/>
      <c r="J2051" s="236"/>
      <c r="K2051" s="236" t="s">
        <v>792</v>
      </c>
      <c r="L2051" s="236"/>
      <c r="M2051" s="236"/>
      <c r="N2051" s="260" t="s">
        <v>793</v>
      </c>
      <c r="O2051" s="260"/>
      <c r="P2051" s="260"/>
      <c r="Q2051" s="260"/>
      <c r="R2051" s="260"/>
      <c r="S2051" s="118"/>
      <c r="T2051" s="118"/>
      <c r="U2051" s="118"/>
      <c r="V2051" s="118"/>
    </row>
    <row r="2052" spans="1:22" s="119" customFormat="1" ht="28.5">
      <c r="A2052" s="250"/>
      <c r="B2052" s="250"/>
      <c r="C2052" s="250"/>
      <c r="D2052" s="238"/>
      <c r="E2052" s="238"/>
      <c r="F2052" s="238"/>
      <c r="G2052" s="238"/>
      <c r="H2052" s="236"/>
      <c r="I2052" s="236"/>
      <c r="J2052" s="236"/>
      <c r="K2052" s="236"/>
      <c r="L2052" s="236"/>
      <c r="M2052" s="236"/>
      <c r="N2052" s="260"/>
      <c r="O2052" s="260"/>
      <c r="P2052" s="260"/>
      <c r="Q2052" s="260"/>
      <c r="R2052" s="260"/>
      <c r="S2052" s="118"/>
      <c r="T2052" s="118"/>
      <c r="U2052" s="118"/>
      <c r="V2052" s="118"/>
    </row>
    <row r="2053" spans="1:22" s="119" customFormat="1" ht="28.5">
      <c r="A2053" s="250"/>
      <c r="B2053" s="250"/>
      <c r="C2053" s="250"/>
      <c r="D2053" s="238"/>
      <c r="E2053" s="238"/>
      <c r="F2053" s="238"/>
      <c r="G2053" s="238"/>
      <c r="H2053" s="236"/>
      <c r="I2053" s="236"/>
      <c r="J2053" s="236"/>
      <c r="K2053" s="236"/>
      <c r="L2053" s="236"/>
      <c r="M2053" s="236"/>
      <c r="N2053" s="260"/>
      <c r="O2053" s="260"/>
      <c r="P2053" s="260"/>
      <c r="Q2053" s="260"/>
      <c r="R2053" s="260"/>
      <c r="S2053" s="118"/>
      <c r="T2053" s="118"/>
      <c r="U2053" s="118"/>
      <c r="V2053" s="118"/>
    </row>
    <row r="2054" spans="1:22" s="119" customFormat="1" ht="28.5">
      <c r="A2054" s="250"/>
      <c r="B2054" s="250"/>
      <c r="C2054" s="250"/>
      <c r="D2054" s="238"/>
      <c r="E2054" s="238"/>
      <c r="F2054" s="238"/>
      <c r="G2054" s="238"/>
      <c r="H2054" s="236"/>
      <c r="I2054" s="236"/>
      <c r="J2054" s="236"/>
      <c r="K2054" s="236"/>
      <c r="L2054" s="236"/>
      <c r="M2054" s="236"/>
      <c r="N2054" s="260"/>
      <c r="O2054" s="260"/>
      <c r="P2054" s="260"/>
      <c r="Q2054" s="260"/>
      <c r="R2054" s="260"/>
      <c r="S2054" s="118"/>
      <c r="T2054" s="118"/>
      <c r="U2054" s="118"/>
      <c r="V2054" s="118"/>
    </row>
    <row r="2055" spans="1:22" s="119" customFormat="1" ht="28.5">
      <c r="A2055" s="236" t="s">
        <v>794</v>
      </c>
      <c r="B2055" s="236"/>
      <c r="C2055" s="236"/>
      <c r="D2055" s="238">
        <v>26381809</v>
      </c>
      <c r="E2055" s="238"/>
      <c r="F2055" s="238"/>
      <c r="G2055" s="238"/>
      <c r="H2055" s="236" t="s">
        <v>795</v>
      </c>
      <c r="I2055" s="236"/>
      <c r="J2055" s="236"/>
      <c r="K2055" s="236" t="s">
        <v>795</v>
      </c>
      <c r="L2055" s="236"/>
      <c r="M2055" s="236"/>
      <c r="N2055" s="237" t="s">
        <v>1159</v>
      </c>
      <c r="O2055" s="237"/>
      <c r="P2055" s="237"/>
      <c r="Q2055" s="237"/>
      <c r="R2055" s="237"/>
      <c r="S2055" s="118"/>
      <c r="T2055" s="118"/>
      <c r="U2055" s="118"/>
      <c r="V2055" s="118"/>
    </row>
    <row r="2056" spans="1:22" s="119" customFormat="1" ht="28.5">
      <c r="A2056" s="236"/>
      <c r="B2056" s="236"/>
      <c r="C2056" s="236"/>
      <c r="D2056" s="238"/>
      <c r="E2056" s="238"/>
      <c r="F2056" s="238"/>
      <c r="G2056" s="238"/>
      <c r="H2056" s="236"/>
      <c r="I2056" s="236"/>
      <c r="J2056" s="236"/>
      <c r="K2056" s="236"/>
      <c r="L2056" s="236"/>
      <c r="M2056" s="236"/>
      <c r="N2056" s="237"/>
      <c r="O2056" s="237"/>
      <c r="P2056" s="237"/>
      <c r="Q2056" s="237"/>
      <c r="R2056" s="237"/>
      <c r="S2056" s="118"/>
      <c r="T2056" s="118"/>
      <c r="U2056" s="118"/>
      <c r="V2056" s="118"/>
    </row>
    <row r="2057" spans="1:22" s="119" customFormat="1" ht="28.5">
      <c r="A2057" s="236"/>
      <c r="B2057" s="236"/>
      <c r="C2057" s="236"/>
      <c r="D2057" s="238"/>
      <c r="E2057" s="238"/>
      <c r="F2057" s="238"/>
      <c r="G2057" s="238"/>
      <c r="H2057" s="236"/>
      <c r="I2057" s="236"/>
      <c r="J2057" s="236"/>
      <c r="K2057" s="236"/>
      <c r="L2057" s="236"/>
      <c r="M2057" s="236"/>
      <c r="N2057" s="237"/>
      <c r="O2057" s="237"/>
      <c r="P2057" s="237"/>
      <c r="Q2057" s="237"/>
      <c r="R2057" s="237"/>
      <c r="S2057" s="118"/>
      <c r="T2057" s="118"/>
      <c r="U2057" s="118"/>
      <c r="V2057" s="118"/>
    </row>
    <row r="2058" spans="1:22" s="119" customFormat="1" ht="28.5">
      <c r="A2058" s="236"/>
      <c r="B2058" s="236"/>
      <c r="C2058" s="236"/>
      <c r="D2058" s="238"/>
      <c r="E2058" s="238"/>
      <c r="F2058" s="238"/>
      <c r="G2058" s="238"/>
      <c r="H2058" s="236"/>
      <c r="I2058" s="236"/>
      <c r="J2058" s="236"/>
      <c r="K2058" s="236"/>
      <c r="L2058" s="236"/>
      <c r="M2058" s="236"/>
      <c r="N2058" s="237"/>
      <c r="O2058" s="237"/>
      <c r="P2058" s="237"/>
      <c r="Q2058" s="237"/>
      <c r="R2058" s="237"/>
      <c r="S2058" s="118"/>
      <c r="T2058" s="118"/>
      <c r="U2058" s="118"/>
      <c r="V2058" s="118"/>
    </row>
    <row r="2059" spans="1:22" s="119" customFormat="1" ht="6.75" customHeight="1">
      <c r="A2059" s="236"/>
      <c r="B2059" s="236"/>
      <c r="C2059" s="236"/>
      <c r="D2059" s="238"/>
      <c r="E2059" s="238"/>
      <c r="F2059" s="238"/>
      <c r="G2059" s="238"/>
      <c r="H2059" s="236"/>
      <c r="I2059" s="236"/>
      <c r="J2059" s="236"/>
      <c r="K2059" s="236"/>
      <c r="L2059" s="236"/>
      <c r="M2059" s="236"/>
      <c r="N2059" s="237"/>
      <c r="O2059" s="237"/>
      <c r="P2059" s="237"/>
      <c r="Q2059" s="237"/>
      <c r="R2059" s="237"/>
      <c r="S2059" s="118"/>
      <c r="T2059" s="118"/>
      <c r="U2059" s="118"/>
      <c r="V2059" s="118"/>
    </row>
    <row r="2060" spans="1:22" s="119" customFormat="1" ht="28.5">
      <c r="A2060" s="236" t="s">
        <v>796</v>
      </c>
      <c r="B2060" s="236"/>
      <c r="C2060" s="236"/>
      <c r="D2060" s="238">
        <v>22784692</v>
      </c>
      <c r="E2060" s="238"/>
      <c r="F2060" s="238"/>
      <c r="G2060" s="238"/>
      <c r="H2060" s="236" t="s">
        <v>797</v>
      </c>
      <c r="I2060" s="236"/>
      <c r="J2060" s="236"/>
      <c r="K2060" s="236" t="s">
        <v>797</v>
      </c>
      <c r="L2060" s="236"/>
      <c r="M2060" s="236"/>
      <c r="N2060" s="237" t="s">
        <v>1159</v>
      </c>
      <c r="O2060" s="237"/>
      <c r="P2060" s="237"/>
      <c r="Q2060" s="237"/>
      <c r="R2060" s="237"/>
      <c r="S2060" s="118"/>
      <c r="T2060" s="118"/>
      <c r="U2060" s="118"/>
      <c r="V2060" s="118"/>
    </row>
    <row r="2061" spans="1:22" s="119" customFormat="1" ht="28.5">
      <c r="A2061" s="236"/>
      <c r="B2061" s="236"/>
      <c r="C2061" s="236"/>
      <c r="D2061" s="238"/>
      <c r="E2061" s="238"/>
      <c r="F2061" s="238"/>
      <c r="G2061" s="238"/>
      <c r="H2061" s="236"/>
      <c r="I2061" s="236"/>
      <c r="J2061" s="236"/>
      <c r="K2061" s="236"/>
      <c r="L2061" s="236"/>
      <c r="M2061" s="236"/>
      <c r="N2061" s="237"/>
      <c r="O2061" s="237"/>
      <c r="P2061" s="237"/>
      <c r="Q2061" s="237"/>
      <c r="R2061" s="237"/>
      <c r="S2061" s="118"/>
      <c r="T2061" s="118"/>
      <c r="U2061" s="118"/>
      <c r="V2061" s="118"/>
    </row>
    <row r="2062" spans="1:22" s="119" customFormat="1" ht="28.5">
      <c r="A2062" s="236"/>
      <c r="B2062" s="236"/>
      <c r="C2062" s="236"/>
      <c r="D2062" s="238"/>
      <c r="E2062" s="238"/>
      <c r="F2062" s="238"/>
      <c r="G2062" s="238"/>
      <c r="H2062" s="236"/>
      <c r="I2062" s="236"/>
      <c r="J2062" s="236"/>
      <c r="K2062" s="236"/>
      <c r="L2062" s="236"/>
      <c r="M2062" s="236"/>
      <c r="N2062" s="237"/>
      <c r="O2062" s="237"/>
      <c r="P2062" s="237"/>
      <c r="Q2062" s="237"/>
      <c r="R2062" s="237"/>
      <c r="S2062" s="118"/>
      <c r="T2062" s="118"/>
      <c r="U2062" s="118"/>
      <c r="V2062" s="118"/>
    </row>
    <row r="2063" spans="1:22" s="119" customFormat="1" ht="28.5">
      <c r="A2063" s="236"/>
      <c r="B2063" s="236"/>
      <c r="C2063" s="236"/>
      <c r="D2063" s="238"/>
      <c r="E2063" s="238"/>
      <c r="F2063" s="238"/>
      <c r="G2063" s="238"/>
      <c r="H2063" s="236"/>
      <c r="I2063" s="236"/>
      <c r="J2063" s="236"/>
      <c r="K2063" s="236"/>
      <c r="L2063" s="236"/>
      <c r="M2063" s="236"/>
      <c r="N2063" s="237"/>
      <c r="O2063" s="237"/>
      <c r="P2063" s="237"/>
      <c r="Q2063" s="237"/>
      <c r="R2063" s="237"/>
      <c r="S2063" s="118"/>
      <c r="T2063" s="118"/>
      <c r="U2063" s="118"/>
      <c r="V2063" s="118"/>
    </row>
    <row r="2064" spans="1:22" s="119" customFormat="1" ht="75.75" customHeight="1">
      <c r="A2064" s="236" t="s">
        <v>798</v>
      </c>
      <c r="B2064" s="236"/>
      <c r="C2064" s="236"/>
      <c r="D2064" s="238">
        <v>22770885</v>
      </c>
      <c r="E2064" s="238"/>
      <c r="F2064" s="238"/>
      <c r="G2064" s="238"/>
      <c r="H2064" s="236" t="s">
        <v>1672</v>
      </c>
      <c r="I2064" s="236"/>
      <c r="J2064" s="236"/>
      <c r="K2064" s="236" t="s">
        <v>799</v>
      </c>
      <c r="L2064" s="236"/>
      <c r="M2064" s="236"/>
      <c r="N2064" s="237" t="s">
        <v>1159</v>
      </c>
      <c r="O2064" s="237"/>
      <c r="P2064" s="237"/>
      <c r="Q2064" s="237"/>
      <c r="R2064" s="237"/>
      <c r="S2064" s="118"/>
      <c r="T2064" s="118"/>
      <c r="U2064" s="118"/>
      <c r="V2064" s="118"/>
    </row>
    <row r="2065" spans="1:22" s="119" customFormat="1" ht="75" customHeight="1">
      <c r="A2065" s="236"/>
      <c r="B2065" s="236"/>
      <c r="C2065" s="236"/>
      <c r="D2065" s="238"/>
      <c r="E2065" s="238"/>
      <c r="F2065" s="238"/>
      <c r="G2065" s="238"/>
      <c r="H2065" s="236"/>
      <c r="I2065" s="236"/>
      <c r="J2065" s="236"/>
      <c r="K2065" s="236"/>
      <c r="L2065" s="236"/>
      <c r="M2065" s="236"/>
      <c r="N2065" s="237"/>
      <c r="O2065" s="237"/>
      <c r="P2065" s="237"/>
      <c r="Q2065" s="237"/>
      <c r="R2065" s="237"/>
      <c r="S2065" s="118"/>
      <c r="T2065" s="118"/>
      <c r="U2065" s="118"/>
      <c r="V2065" s="118"/>
    </row>
    <row r="2066" spans="1:22" s="119" customFormat="1" ht="75.75" customHeight="1" hidden="1">
      <c r="A2066" s="236"/>
      <c r="B2066" s="236"/>
      <c r="C2066" s="236"/>
      <c r="D2066" s="238"/>
      <c r="E2066" s="238"/>
      <c r="F2066" s="238"/>
      <c r="G2066" s="238"/>
      <c r="H2066" s="236"/>
      <c r="I2066" s="236"/>
      <c r="J2066" s="236"/>
      <c r="K2066" s="236"/>
      <c r="L2066" s="236"/>
      <c r="M2066" s="236"/>
      <c r="N2066" s="237"/>
      <c r="O2066" s="237"/>
      <c r="P2066" s="237"/>
      <c r="Q2066" s="237"/>
      <c r="R2066" s="237"/>
      <c r="S2066" s="118"/>
      <c r="T2066" s="118"/>
      <c r="U2066" s="118"/>
      <c r="V2066" s="118"/>
    </row>
    <row r="2067" spans="1:22" s="119" customFormat="1" ht="75.75" customHeight="1" hidden="1">
      <c r="A2067" s="236"/>
      <c r="B2067" s="236"/>
      <c r="C2067" s="236"/>
      <c r="D2067" s="238"/>
      <c r="E2067" s="238"/>
      <c r="F2067" s="238"/>
      <c r="G2067" s="238"/>
      <c r="H2067" s="236"/>
      <c r="I2067" s="236"/>
      <c r="J2067" s="236"/>
      <c r="K2067" s="236"/>
      <c r="L2067" s="236"/>
      <c r="M2067" s="236"/>
      <c r="N2067" s="237"/>
      <c r="O2067" s="237"/>
      <c r="P2067" s="237"/>
      <c r="Q2067" s="237"/>
      <c r="R2067" s="237"/>
      <c r="S2067" s="118"/>
      <c r="T2067" s="118"/>
      <c r="U2067" s="118"/>
      <c r="V2067" s="118"/>
    </row>
    <row r="2068" spans="1:22" s="119" customFormat="1" ht="75.75" customHeight="1" hidden="1">
      <c r="A2068" s="236"/>
      <c r="B2068" s="236"/>
      <c r="C2068" s="236"/>
      <c r="D2068" s="238"/>
      <c r="E2068" s="238"/>
      <c r="F2068" s="238"/>
      <c r="G2068" s="238"/>
      <c r="H2068" s="236"/>
      <c r="I2068" s="236"/>
      <c r="J2068" s="236"/>
      <c r="K2068" s="236"/>
      <c r="L2068" s="236"/>
      <c r="M2068" s="236"/>
      <c r="N2068" s="237"/>
      <c r="O2068" s="237"/>
      <c r="P2068" s="237"/>
      <c r="Q2068" s="237"/>
      <c r="R2068" s="237"/>
      <c r="S2068" s="118"/>
      <c r="T2068" s="118"/>
      <c r="U2068" s="118"/>
      <c r="V2068" s="118"/>
    </row>
    <row r="2069" spans="1:22" s="119" customFormat="1" ht="75.75" customHeight="1">
      <c r="A2069" s="236" t="s">
        <v>800</v>
      </c>
      <c r="B2069" s="236"/>
      <c r="C2069" s="236"/>
      <c r="D2069" s="238">
        <v>26094642</v>
      </c>
      <c r="E2069" s="238"/>
      <c r="F2069" s="238"/>
      <c r="G2069" s="238"/>
      <c r="H2069" s="236" t="s">
        <v>801</v>
      </c>
      <c r="I2069" s="236"/>
      <c r="J2069" s="236"/>
      <c r="K2069" s="238" t="s">
        <v>801</v>
      </c>
      <c r="L2069" s="238"/>
      <c r="M2069" s="238"/>
      <c r="N2069" s="237" t="s">
        <v>1159</v>
      </c>
      <c r="O2069" s="237"/>
      <c r="P2069" s="237"/>
      <c r="Q2069" s="237"/>
      <c r="R2069" s="237"/>
      <c r="S2069" s="118"/>
      <c r="T2069" s="118"/>
      <c r="U2069" s="118"/>
      <c r="V2069" s="118"/>
    </row>
    <row r="2070" spans="1:22" s="119" customFormat="1" ht="48.75" customHeight="1">
      <c r="A2070" s="236"/>
      <c r="B2070" s="236"/>
      <c r="C2070" s="236"/>
      <c r="D2070" s="238"/>
      <c r="E2070" s="238"/>
      <c r="F2070" s="238"/>
      <c r="G2070" s="238"/>
      <c r="H2070" s="236"/>
      <c r="I2070" s="236"/>
      <c r="J2070" s="236"/>
      <c r="K2070" s="238"/>
      <c r="L2070" s="238"/>
      <c r="M2070" s="238"/>
      <c r="N2070" s="237"/>
      <c r="O2070" s="237"/>
      <c r="P2070" s="237"/>
      <c r="Q2070" s="237"/>
      <c r="R2070" s="237"/>
      <c r="S2070" s="118"/>
      <c r="T2070" s="118"/>
      <c r="U2070" s="118"/>
      <c r="V2070" s="118"/>
    </row>
    <row r="2071" spans="1:22" s="119" customFormat="1" ht="26.25" customHeight="1" hidden="1">
      <c r="A2071" s="236"/>
      <c r="B2071" s="236"/>
      <c r="C2071" s="236"/>
      <c r="D2071" s="238"/>
      <c r="E2071" s="238"/>
      <c r="F2071" s="238"/>
      <c r="G2071" s="238"/>
      <c r="H2071" s="236"/>
      <c r="I2071" s="236"/>
      <c r="J2071" s="236"/>
      <c r="K2071" s="238"/>
      <c r="L2071" s="238"/>
      <c r="M2071" s="238"/>
      <c r="N2071" s="237"/>
      <c r="O2071" s="237"/>
      <c r="P2071" s="237"/>
      <c r="Q2071" s="237"/>
      <c r="R2071" s="237"/>
      <c r="S2071" s="118"/>
      <c r="T2071" s="118"/>
      <c r="U2071" s="118"/>
      <c r="V2071" s="118"/>
    </row>
    <row r="2072" spans="1:22" s="119" customFormat="1" ht="75.75" customHeight="1" hidden="1">
      <c r="A2072" s="236"/>
      <c r="B2072" s="236"/>
      <c r="C2072" s="236"/>
      <c r="D2072" s="238"/>
      <c r="E2072" s="238"/>
      <c r="F2072" s="238"/>
      <c r="G2072" s="238"/>
      <c r="H2072" s="236"/>
      <c r="I2072" s="236"/>
      <c r="J2072" s="236"/>
      <c r="K2072" s="238"/>
      <c r="L2072" s="238"/>
      <c r="M2072" s="238"/>
      <c r="N2072" s="237"/>
      <c r="O2072" s="237"/>
      <c r="P2072" s="237"/>
      <c r="Q2072" s="237"/>
      <c r="R2072" s="237"/>
      <c r="S2072" s="118"/>
      <c r="T2072" s="118"/>
      <c r="U2072" s="118"/>
      <c r="V2072" s="118"/>
    </row>
    <row r="2073" spans="1:22" s="119" customFormat="1" ht="75.75" customHeight="1" hidden="1">
      <c r="A2073" s="236"/>
      <c r="B2073" s="236"/>
      <c r="C2073" s="236"/>
      <c r="D2073" s="238"/>
      <c r="E2073" s="238"/>
      <c r="F2073" s="238"/>
      <c r="G2073" s="238"/>
      <c r="H2073" s="236"/>
      <c r="I2073" s="236"/>
      <c r="J2073" s="236"/>
      <c r="K2073" s="238"/>
      <c r="L2073" s="238"/>
      <c r="M2073" s="238"/>
      <c r="N2073" s="237"/>
      <c r="O2073" s="237"/>
      <c r="P2073" s="237"/>
      <c r="Q2073" s="237"/>
      <c r="R2073" s="237"/>
      <c r="S2073" s="118"/>
      <c r="T2073" s="118"/>
      <c r="U2073" s="118"/>
      <c r="V2073" s="118"/>
    </row>
    <row r="2074" spans="1:22" s="119" customFormat="1" ht="75.75" customHeight="1">
      <c r="A2074" s="236" t="s">
        <v>802</v>
      </c>
      <c r="B2074" s="236"/>
      <c r="C2074" s="236"/>
      <c r="D2074" s="238">
        <v>22784775</v>
      </c>
      <c r="E2074" s="238"/>
      <c r="F2074" s="238"/>
      <c r="G2074" s="238"/>
      <c r="H2074" s="236" t="s">
        <v>803</v>
      </c>
      <c r="I2074" s="236"/>
      <c r="J2074" s="236"/>
      <c r="K2074" s="236" t="s">
        <v>803</v>
      </c>
      <c r="L2074" s="236"/>
      <c r="M2074" s="236"/>
      <c r="N2074" s="237" t="s">
        <v>1159</v>
      </c>
      <c r="O2074" s="237"/>
      <c r="P2074" s="237"/>
      <c r="Q2074" s="237"/>
      <c r="R2074" s="237"/>
      <c r="S2074" s="118"/>
      <c r="T2074" s="118"/>
      <c r="U2074" s="118"/>
      <c r="V2074" s="118"/>
    </row>
    <row r="2075" spans="1:22" s="119" customFormat="1" ht="74.25" customHeight="1">
      <c r="A2075" s="236"/>
      <c r="B2075" s="236"/>
      <c r="C2075" s="236"/>
      <c r="D2075" s="238"/>
      <c r="E2075" s="238"/>
      <c r="F2075" s="238"/>
      <c r="G2075" s="238"/>
      <c r="H2075" s="236"/>
      <c r="I2075" s="236"/>
      <c r="J2075" s="236"/>
      <c r="K2075" s="236"/>
      <c r="L2075" s="236"/>
      <c r="M2075" s="236"/>
      <c r="N2075" s="237"/>
      <c r="O2075" s="237"/>
      <c r="P2075" s="237"/>
      <c r="Q2075" s="237"/>
      <c r="R2075" s="237"/>
      <c r="S2075" s="118"/>
      <c r="T2075" s="118"/>
      <c r="U2075" s="118"/>
      <c r="V2075" s="118"/>
    </row>
    <row r="2076" spans="1:22" s="119" customFormat="1" ht="75.75" customHeight="1" hidden="1">
      <c r="A2076" s="236"/>
      <c r="B2076" s="236"/>
      <c r="C2076" s="236"/>
      <c r="D2076" s="238"/>
      <c r="E2076" s="238"/>
      <c r="F2076" s="238"/>
      <c r="G2076" s="238"/>
      <c r="H2076" s="236"/>
      <c r="I2076" s="236"/>
      <c r="J2076" s="236"/>
      <c r="K2076" s="236"/>
      <c r="L2076" s="236"/>
      <c r="M2076" s="236"/>
      <c r="N2076" s="237"/>
      <c r="O2076" s="237"/>
      <c r="P2076" s="237"/>
      <c r="Q2076" s="237"/>
      <c r="R2076" s="237"/>
      <c r="S2076" s="118"/>
      <c r="T2076" s="118"/>
      <c r="U2076" s="118"/>
      <c r="V2076" s="118"/>
    </row>
    <row r="2077" spans="1:22" s="119" customFormat="1" ht="75.75" customHeight="1" hidden="1">
      <c r="A2077" s="236"/>
      <c r="B2077" s="236"/>
      <c r="C2077" s="236"/>
      <c r="D2077" s="238"/>
      <c r="E2077" s="238"/>
      <c r="F2077" s="238"/>
      <c r="G2077" s="238"/>
      <c r="H2077" s="236"/>
      <c r="I2077" s="236"/>
      <c r="J2077" s="236"/>
      <c r="K2077" s="236"/>
      <c r="L2077" s="236"/>
      <c r="M2077" s="236"/>
      <c r="N2077" s="237"/>
      <c r="O2077" s="237"/>
      <c r="P2077" s="237"/>
      <c r="Q2077" s="237"/>
      <c r="R2077" s="237"/>
      <c r="S2077" s="118"/>
      <c r="T2077" s="118"/>
      <c r="U2077" s="118"/>
      <c r="V2077" s="118"/>
    </row>
    <row r="2078" spans="1:22" s="119" customFormat="1" ht="75.75" customHeight="1" hidden="1">
      <c r="A2078" s="236"/>
      <c r="B2078" s="236"/>
      <c r="C2078" s="236"/>
      <c r="D2078" s="238"/>
      <c r="E2078" s="238"/>
      <c r="F2078" s="238"/>
      <c r="G2078" s="238"/>
      <c r="H2078" s="236"/>
      <c r="I2078" s="236"/>
      <c r="J2078" s="236"/>
      <c r="K2078" s="236"/>
      <c r="L2078" s="236"/>
      <c r="M2078" s="236"/>
      <c r="N2078" s="237"/>
      <c r="O2078" s="237"/>
      <c r="P2078" s="237"/>
      <c r="Q2078" s="237"/>
      <c r="R2078" s="237"/>
      <c r="S2078" s="118"/>
      <c r="T2078" s="118"/>
      <c r="U2078" s="118"/>
      <c r="V2078" s="118"/>
    </row>
    <row r="2079" spans="1:22" s="119" customFormat="1" ht="75.75" customHeight="1">
      <c r="A2079" s="236" t="s">
        <v>804</v>
      </c>
      <c r="B2079" s="236"/>
      <c r="C2079" s="236"/>
      <c r="D2079" s="238">
        <v>22784781</v>
      </c>
      <c r="E2079" s="238"/>
      <c r="F2079" s="238"/>
      <c r="G2079" s="238"/>
      <c r="H2079" s="236" t="s">
        <v>541</v>
      </c>
      <c r="I2079" s="236"/>
      <c r="J2079" s="236"/>
      <c r="K2079" s="236" t="s">
        <v>541</v>
      </c>
      <c r="L2079" s="236"/>
      <c r="M2079" s="236"/>
      <c r="N2079" s="237" t="s">
        <v>1159</v>
      </c>
      <c r="O2079" s="237"/>
      <c r="P2079" s="237"/>
      <c r="Q2079" s="237"/>
      <c r="R2079" s="237"/>
      <c r="S2079" s="118"/>
      <c r="T2079" s="118"/>
      <c r="U2079" s="118"/>
      <c r="V2079" s="118"/>
    </row>
    <row r="2080" spans="1:22" s="119" customFormat="1" ht="50.25" customHeight="1">
      <c r="A2080" s="236"/>
      <c r="B2080" s="236"/>
      <c r="C2080" s="236"/>
      <c r="D2080" s="238"/>
      <c r="E2080" s="238"/>
      <c r="F2080" s="238"/>
      <c r="G2080" s="238"/>
      <c r="H2080" s="236"/>
      <c r="I2080" s="236"/>
      <c r="J2080" s="236"/>
      <c r="K2080" s="236"/>
      <c r="L2080" s="236"/>
      <c r="M2080" s="236"/>
      <c r="N2080" s="237"/>
      <c r="O2080" s="237"/>
      <c r="P2080" s="237"/>
      <c r="Q2080" s="237"/>
      <c r="R2080" s="237"/>
      <c r="S2080" s="118"/>
      <c r="T2080" s="118"/>
      <c r="U2080" s="118"/>
      <c r="V2080" s="118"/>
    </row>
    <row r="2081" spans="1:22" s="119" customFormat="1" ht="75.75" customHeight="1" hidden="1">
      <c r="A2081" s="236"/>
      <c r="B2081" s="236"/>
      <c r="C2081" s="236"/>
      <c r="D2081" s="238"/>
      <c r="E2081" s="238"/>
      <c r="F2081" s="238"/>
      <c r="G2081" s="238"/>
      <c r="H2081" s="236"/>
      <c r="I2081" s="236"/>
      <c r="J2081" s="236"/>
      <c r="K2081" s="236"/>
      <c r="L2081" s="236"/>
      <c r="M2081" s="236"/>
      <c r="N2081" s="237"/>
      <c r="O2081" s="237"/>
      <c r="P2081" s="237"/>
      <c r="Q2081" s="237"/>
      <c r="R2081" s="237"/>
      <c r="S2081" s="118"/>
      <c r="T2081" s="118"/>
      <c r="U2081" s="118"/>
      <c r="V2081" s="118"/>
    </row>
    <row r="2082" spans="1:22" s="119" customFormat="1" ht="75.75" customHeight="1" hidden="1">
      <c r="A2082" s="236"/>
      <c r="B2082" s="236"/>
      <c r="C2082" s="236"/>
      <c r="D2082" s="238"/>
      <c r="E2082" s="238"/>
      <c r="F2082" s="238"/>
      <c r="G2082" s="238"/>
      <c r="H2082" s="236"/>
      <c r="I2082" s="236"/>
      <c r="J2082" s="236"/>
      <c r="K2082" s="236"/>
      <c r="L2082" s="236"/>
      <c r="M2082" s="236"/>
      <c r="N2082" s="237"/>
      <c r="O2082" s="237"/>
      <c r="P2082" s="237"/>
      <c r="Q2082" s="237"/>
      <c r="R2082" s="237"/>
      <c r="S2082" s="118"/>
      <c r="T2082" s="118"/>
      <c r="U2082" s="118"/>
      <c r="V2082" s="118"/>
    </row>
    <row r="2083" spans="1:22" s="119" customFormat="1" ht="75.75" customHeight="1">
      <c r="A2083" s="236" t="s">
        <v>805</v>
      </c>
      <c r="B2083" s="236"/>
      <c r="C2083" s="236"/>
      <c r="D2083" s="238">
        <v>22770922</v>
      </c>
      <c r="E2083" s="238"/>
      <c r="F2083" s="238"/>
      <c r="G2083" s="238"/>
      <c r="H2083" s="236" t="s">
        <v>806</v>
      </c>
      <c r="I2083" s="236"/>
      <c r="J2083" s="236"/>
      <c r="K2083" s="236" t="s">
        <v>806</v>
      </c>
      <c r="L2083" s="236"/>
      <c r="M2083" s="236"/>
      <c r="N2083" s="237" t="s">
        <v>1159</v>
      </c>
      <c r="O2083" s="237"/>
      <c r="P2083" s="237"/>
      <c r="Q2083" s="237"/>
      <c r="R2083" s="237"/>
      <c r="S2083" s="118"/>
      <c r="T2083" s="118"/>
      <c r="U2083" s="118"/>
      <c r="V2083" s="118"/>
    </row>
    <row r="2084" spans="1:22" s="119" customFormat="1" ht="35.25" customHeight="1">
      <c r="A2084" s="236"/>
      <c r="B2084" s="236"/>
      <c r="C2084" s="236"/>
      <c r="D2084" s="238"/>
      <c r="E2084" s="238"/>
      <c r="F2084" s="238"/>
      <c r="G2084" s="238"/>
      <c r="H2084" s="236"/>
      <c r="I2084" s="236"/>
      <c r="J2084" s="236"/>
      <c r="K2084" s="236"/>
      <c r="L2084" s="236"/>
      <c r="M2084" s="236"/>
      <c r="N2084" s="237"/>
      <c r="O2084" s="237"/>
      <c r="P2084" s="237"/>
      <c r="Q2084" s="237"/>
      <c r="R2084" s="237"/>
      <c r="S2084" s="118"/>
      <c r="T2084" s="118"/>
      <c r="U2084" s="118"/>
      <c r="V2084" s="118"/>
    </row>
    <row r="2085" spans="1:22" s="119" customFormat="1" ht="21.75" customHeight="1" hidden="1">
      <c r="A2085" s="236"/>
      <c r="B2085" s="236"/>
      <c r="C2085" s="236"/>
      <c r="D2085" s="238"/>
      <c r="E2085" s="238"/>
      <c r="F2085" s="238"/>
      <c r="G2085" s="238"/>
      <c r="H2085" s="236"/>
      <c r="I2085" s="236"/>
      <c r="J2085" s="236"/>
      <c r="K2085" s="236"/>
      <c r="L2085" s="236"/>
      <c r="M2085" s="236"/>
      <c r="N2085" s="237"/>
      <c r="O2085" s="237"/>
      <c r="P2085" s="237"/>
      <c r="Q2085" s="237"/>
      <c r="R2085" s="237"/>
      <c r="S2085" s="118"/>
      <c r="T2085" s="118"/>
      <c r="U2085" s="118"/>
      <c r="V2085" s="118"/>
    </row>
    <row r="2086" spans="1:22" s="119" customFormat="1" ht="75.75" customHeight="1" hidden="1">
      <c r="A2086" s="236"/>
      <c r="B2086" s="236"/>
      <c r="C2086" s="236"/>
      <c r="D2086" s="238"/>
      <c r="E2086" s="238"/>
      <c r="F2086" s="238"/>
      <c r="G2086" s="238"/>
      <c r="H2086" s="236"/>
      <c r="I2086" s="236"/>
      <c r="J2086" s="236"/>
      <c r="K2086" s="236"/>
      <c r="L2086" s="236"/>
      <c r="M2086" s="236"/>
      <c r="N2086" s="237"/>
      <c r="O2086" s="237"/>
      <c r="P2086" s="237"/>
      <c r="Q2086" s="237"/>
      <c r="R2086" s="237"/>
      <c r="S2086" s="118"/>
      <c r="T2086" s="118"/>
      <c r="U2086" s="118"/>
      <c r="V2086" s="118"/>
    </row>
    <row r="2087" spans="1:22" s="119" customFormat="1" ht="75.75" customHeight="1">
      <c r="A2087" s="236" t="s">
        <v>807</v>
      </c>
      <c r="B2087" s="236"/>
      <c r="C2087" s="236"/>
      <c r="D2087" s="238">
        <v>22784798</v>
      </c>
      <c r="E2087" s="238"/>
      <c r="F2087" s="238"/>
      <c r="G2087" s="238"/>
      <c r="H2087" s="236" t="s">
        <v>808</v>
      </c>
      <c r="I2087" s="236"/>
      <c r="J2087" s="236"/>
      <c r="K2087" s="236" t="s">
        <v>808</v>
      </c>
      <c r="L2087" s="236"/>
      <c r="M2087" s="236"/>
      <c r="N2087" s="237" t="s">
        <v>1159</v>
      </c>
      <c r="O2087" s="237"/>
      <c r="P2087" s="237"/>
      <c r="Q2087" s="237"/>
      <c r="R2087" s="237"/>
      <c r="S2087" s="118"/>
      <c r="T2087" s="118"/>
      <c r="U2087" s="118"/>
      <c r="V2087" s="118"/>
    </row>
    <row r="2088" spans="1:22" s="119" customFormat="1" ht="37.5" customHeight="1">
      <c r="A2088" s="236"/>
      <c r="B2088" s="236"/>
      <c r="C2088" s="236"/>
      <c r="D2088" s="238"/>
      <c r="E2088" s="238"/>
      <c r="F2088" s="238"/>
      <c r="G2088" s="238"/>
      <c r="H2088" s="236"/>
      <c r="I2088" s="236"/>
      <c r="J2088" s="236"/>
      <c r="K2088" s="236"/>
      <c r="L2088" s="236"/>
      <c r="M2088" s="236"/>
      <c r="N2088" s="237"/>
      <c r="O2088" s="237"/>
      <c r="P2088" s="237"/>
      <c r="Q2088" s="237"/>
      <c r="R2088" s="237"/>
      <c r="S2088" s="118"/>
      <c r="T2088" s="118"/>
      <c r="U2088" s="118"/>
      <c r="V2088" s="118"/>
    </row>
    <row r="2089" spans="1:22" s="119" customFormat="1" ht="6.75" customHeight="1" hidden="1">
      <c r="A2089" s="236"/>
      <c r="B2089" s="236"/>
      <c r="C2089" s="236"/>
      <c r="D2089" s="238"/>
      <c r="E2089" s="238"/>
      <c r="F2089" s="238"/>
      <c r="G2089" s="238"/>
      <c r="H2089" s="236"/>
      <c r="I2089" s="236"/>
      <c r="J2089" s="236"/>
      <c r="K2089" s="236"/>
      <c r="L2089" s="236"/>
      <c r="M2089" s="236"/>
      <c r="N2089" s="237"/>
      <c r="O2089" s="237"/>
      <c r="P2089" s="237"/>
      <c r="Q2089" s="237"/>
      <c r="R2089" s="237"/>
      <c r="S2089" s="118"/>
      <c r="T2089" s="118"/>
      <c r="U2089" s="118"/>
      <c r="V2089" s="118"/>
    </row>
    <row r="2090" spans="1:22" s="119" customFormat="1" ht="75.75" customHeight="1" hidden="1">
      <c r="A2090" s="236"/>
      <c r="B2090" s="236"/>
      <c r="C2090" s="236"/>
      <c r="D2090" s="238"/>
      <c r="E2090" s="238"/>
      <c r="F2090" s="238"/>
      <c r="G2090" s="238"/>
      <c r="H2090" s="236"/>
      <c r="I2090" s="236"/>
      <c r="J2090" s="236"/>
      <c r="K2090" s="236"/>
      <c r="L2090" s="236"/>
      <c r="M2090" s="236"/>
      <c r="N2090" s="237"/>
      <c r="O2090" s="237"/>
      <c r="P2090" s="237"/>
      <c r="Q2090" s="237"/>
      <c r="R2090" s="237"/>
      <c r="S2090" s="118"/>
      <c r="T2090" s="118"/>
      <c r="U2090" s="118"/>
      <c r="V2090" s="118"/>
    </row>
    <row r="2091" spans="1:22" s="119" customFormat="1" ht="75.75" customHeight="1">
      <c r="A2091" s="236" t="s">
        <v>809</v>
      </c>
      <c r="B2091" s="236"/>
      <c r="C2091" s="236"/>
      <c r="D2091" s="238">
        <v>22770916</v>
      </c>
      <c r="E2091" s="238"/>
      <c r="F2091" s="238"/>
      <c r="G2091" s="238"/>
      <c r="H2091" s="236" t="s">
        <v>810</v>
      </c>
      <c r="I2091" s="236"/>
      <c r="J2091" s="236"/>
      <c r="K2091" s="236" t="s">
        <v>810</v>
      </c>
      <c r="L2091" s="236"/>
      <c r="M2091" s="236"/>
      <c r="N2091" s="237" t="s">
        <v>1159</v>
      </c>
      <c r="O2091" s="237"/>
      <c r="P2091" s="237"/>
      <c r="Q2091" s="237"/>
      <c r="R2091" s="237"/>
      <c r="S2091" s="118"/>
      <c r="T2091" s="118"/>
      <c r="U2091" s="118"/>
      <c r="V2091" s="118"/>
    </row>
    <row r="2092" spans="1:22" s="119" customFormat="1" ht="75.75" customHeight="1">
      <c r="A2092" s="236"/>
      <c r="B2092" s="236"/>
      <c r="C2092" s="236"/>
      <c r="D2092" s="238"/>
      <c r="E2092" s="238"/>
      <c r="F2092" s="238"/>
      <c r="G2092" s="238"/>
      <c r="H2092" s="236"/>
      <c r="I2092" s="236"/>
      <c r="J2092" s="236"/>
      <c r="K2092" s="236"/>
      <c r="L2092" s="236"/>
      <c r="M2092" s="236"/>
      <c r="N2092" s="237"/>
      <c r="O2092" s="237"/>
      <c r="P2092" s="237"/>
      <c r="Q2092" s="237"/>
      <c r="R2092" s="237"/>
      <c r="S2092" s="118"/>
      <c r="T2092" s="118"/>
      <c r="U2092" s="118"/>
      <c r="V2092" s="118"/>
    </row>
    <row r="2093" spans="1:22" s="119" customFormat="1" ht="11.25" customHeight="1">
      <c r="A2093" s="236"/>
      <c r="B2093" s="236"/>
      <c r="C2093" s="236"/>
      <c r="D2093" s="238"/>
      <c r="E2093" s="238"/>
      <c r="F2093" s="238"/>
      <c r="G2093" s="238"/>
      <c r="H2093" s="236"/>
      <c r="I2093" s="236"/>
      <c r="J2093" s="236"/>
      <c r="K2093" s="236"/>
      <c r="L2093" s="236"/>
      <c r="M2093" s="236"/>
      <c r="N2093" s="237"/>
      <c r="O2093" s="237"/>
      <c r="P2093" s="237"/>
      <c r="Q2093" s="237"/>
      <c r="R2093" s="237"/>
      <c r="S2093" s="118"/>
      <c r="T2093" s="118"/>
      <c r="U2093" s="118"/>
      <c r="V2093" s="118"/>
    </row>
    <row r="2094" spans="1:22" s="119" customFormat="1" ht="75.75" customHeight="1" hidden="1">
      <c r="A2094" s="236"/>
      <c r="B2094" s="236"/>
      <c r="C2094" s="236"/>
      <c r="D2094" s="238"/>
      <c r="E2094" s="238"/>
      <c r="F2094" s="238"/>
      <c r="G2094" s="238"/>
      <c r="H2094" s="236"/>
      <c r="I2094" s="236"/>
      <c r="J2094" s="236"/>
      <c r="K2094" s="236"/>
      <c r="L2094" s="236"/>
      <c r="M2094" s="236"/>
      <c r="N2094" s="237"/>
      <c r="O2094" s="237"/>
      <c r="P2094" s="237"/>
      <c r="Q2094" s="237"/>
      <c r="R2094" s="237"/>
      <c r="S2094" s="118"/>
      <c r="T2094" s="118"/>
      <c r="U2094" s="118"/>
      <c r="V2094" s="118"/>
    </row>
    <row r="2095" spans="1:22" s="119" customFormat="1" ht="75.75" customHeight="1" hidden="1">
      <c r="A2095" s="236"/>
      <c r="B2095" s="236"/>
      <c r="C2095" s="236"/>
      <c r="D2095" s="238"/>
      <c r="E2095" s="238"/>
      <c r="F2095" s="238"/>
      <c r="G2095" s="238"/>
      <c r="H2095" s="236"/>
      <c r="I2095" s="236"/>
      <c r="J2095" s="236"/>
      <c r="K2095" s="236"/>
      <c r="L2095" s="236"/>
      <c r="M2095" s="236"/>
      <c r="N2095" s="237"/>
      <c r="O2095" s="237"/>
      <c r="P2095" s="237"/>
      <c r="Q2095" s="237"/>
      <c r="R2095" s="237"/>
      <c r="S2095" s="118"/>
      <c r="T2095" s="118"/>
      <c r="U2095" s="118"/>
      <c r="V2095" s="118"/>
    </row>
    <row r="2096" spans="1:22" s="119" customFormat="1" ht="131.25" customHeight="1">
      <c r="A2096" s="236" t="s">
        <v>811</v>
      </c>
      <c r="B2096" s="236"/>
      <c r="C2096" s="236"/>
      <c r="D2096" s="238">
        <v>22784746</v>
      </c>
      <c r="E2096" s="238"/>
      <c r="F2096" s="238"/>
      <c r="G2096" s="238"/>
      <c r="H2096" s="236" t="s">
        <v>812</v>
      </c>
      <c r="I2096" s="236"/>
      <c r="J2096" s="236"/>
      <c r="K2096" s="236" t="s">
        <v>812</v>
      </c>
      <c r="L2096" s="236"/>
      <c r="M2096" s="236"/>
      <c r="N2096" s="237" t="s">
        <v>1159</v>
      </c>
      <c r="O2096" s="237"/>
      <c r="P2096" s="237"/>
      <c r="Q2096" s="237"/>
      <c r="R2096" s="237"/>
      <c r="S2096" s="118"/>
      <c r="T2096" s="118"/>
      <c r="U2096" s="118"/>
      <c r="V2096" s="118"/>
    </row>
    <row r="2097" spans="1:22" s="119" customFormat="1" ht="75.75" customHeight="1">
      <c r="A2097" s="236" t="s">
        <v>542</v>
      </c>
      <c r="B2097" s="236"/>
      <c r="C2097" s="236"/>
      <c r="D2097" s="238">
        <v>22784717</v>
      </c>
      <c r="E2097" s="238"/>
      <c r="F2097" s="238"/>
      <c r="G2097" s="238"/>
      <c r="H2097" s="236" t="s">
        <v>813</v>
      </c>
      <c r="I2097" s="236"/>
      <c r="J2097" s="236"/>
      <c r="K2097" s="236" t="s">
        <v>813</v>
      </c>
      <c r="L2097" s="236"/>
      <c r="M2097" s="236"/>
      <c r="N2097" s="237" t="s">
        <v>1159</v>
      </c>
      <c r="O2097" s="237"/>
      <c r="P2097" s="237"/>
      <c r="Q2097" s="237"/>
      <c r="R2097" s="237"/>
      <c r="S2097" s="118"/>
      <c r="T2097" s="118"/>
      <c r="U2097" s="118"/>
      <c r="V2097" s="118"/>
    </row>
    <row r="2098" spans="1:22" s="119" customFormat="1" ht="68.25" customHeight="1">
      <c r="A2098" s="236"/>
      <c r="B2098" s="236"/>
      <c r="C2098" s="236"/>
      <c r="D2098" s="238"/>
      <c r="E2098" s="238"/>
      <c r="F2098" s="238"/>
      <c r="G2098" s="238"/>
      <c r="H2098" s="236"/>
      <c r="I2098" s="236"/>
      <c r="J2098" s="236"/>
      <c r="K2098" s="236"/>
      <c r="L2098" s="236"/>
      <c r="M2098" s="236"/>
      <c r="N2098" s="237"/>
      <c r="O2098" s="237"/>
      <c r="P2098" s="237"/>
      <c r="Q2098" s="237"/>
      <c r="R2098" s="237"/>
      <c r="S2098" s="118"/>
      <c r="T2098" s="118"/>
      <c r="U2098" s="118"/>
      <c r="V2098" s="118"/>
    </row>
    <row r="2099" spans="1:22" s="119" customFormat="1" ht="28.5" customHeight="1" hidden="1">
      <c r="A2099" s="236"/>
      <c r="B2099" s="236"/>
      <c r="C2099" s="236"/>
      <c r="D2099" s="238"/>
      <c r="E2099" s="238"/>
      <c r="F2099" s="238"/>
      <c r="G2099" s="238"/>
      <c r="H2099" s="236"/>
      <c r="I2099" s="236"/>
      <c r="J2099" s="236"/>
      <c r="K2099" s="236"/>
      <c r="L2099" s="236"/>
      <c r="M2099" s="236"/>
      <c r="N2099" s="237"/>
      <c r="O2099" s="237"/>
      <c r="P2099" s="237"/>
      <c r="Q2099" s="237"/>
      <c r="R2099" s="237"/>
      <c r="S2099" s="118"/>
      <c r="T2099" s="118"/>
      <c r="U2099" s="118"/>
      <c r="V2099" s="118"/>
    </row>
    <row r="2100" spans="1:22" s="119" customFormat="1" ht="75.75" customHeight="1" hidden="1">
      <c r="A2100" s="236"/>
      <c r="B2100" s="236"/>
      <c r="C2100" s="236"/>
      <c r="D2100" s="238"/>
      <c r="E2100" s="238"/>
      <c r="F2100" s="238"/>
      <c r="G2100" s="238"/>
      <c r="H2100" s="236"/>
      <c r="I2100" s="236"/>
      <c r="J2100" s="236"/>
      <c r="K2100" s="236"/>
      <c r="L2100" s="236"/>
      <c r="M2100" s="236"/>
      <c r="N2100" s="237"/>
      <c r="O2100" s="237"/>
      <c r="P2100" s="237"/>
      <c r="Q2100" s="237"/>
      <c r="R2100" s="237"/>
      <c r="S2100" s="118"/>
      <c r="T2100" s="118"/>
      <c r="U2100" s="118"/>
      <c r="V2100" s="118"/>
    </row>
    <row r="2101" spans="1:22" s="119" customFormat="1" ht="75.75" customHeight="1" hidden="1">
      <c r="A2101" s="236"/>
      <c r="B2101" s="236"/>
      <c r="C2101" s="236"/>
      <c r="D2101" s="238"/>
      <c r="E2101" s="238"/>
      <c r="F2101" s="238"/>
      <c r="G2101" s="238"/>
      <c r="H2101" s="236"/>
      <c r="I2101" s="236"/>
      <c r="J2101" s="236"/>
      <c r="K2101" s="236"/>
      <c r="L2101" s="236"/>
      <c r="M2101" s="236"/>
      <c r="N2101" s="237"/>
      <c r="O2101" s="237"/>
      <c r="P2101" s="237"/>
      <c r="Q2101" s="237"/>
      <c r="R2101" s="237"/>
      <c r="S2101" s="118"/>
      <c r="T2101" s="118"/>
      <c r="U2101" s="118"/>
      <c r="V2101" s="118"/>
    </row>
    <row r="2102" spans="1:22" s="119" customFormat="1" ht="75.75" customHeight="1">
      <c r="A2102" s="236" t="s">
        <v>814</v>
      </c>
      <c r="B2102" s="236"/>
      <c r="C2102" s="236"/>
      <c r="D2102" s="238">
        <v>22784730</v>
      </c>
      <c r="E2102" s="238"/>
      <c r="F2102" s="238"/>
      <c r="G2102" s="238"/>
      <c r="H2102" s="236" t="s">
        <v>815</v>
      </c>
      <c r="I2102" s="236"/>
      <c r="J2102" s="236"/>
      <c r="K2102" s="236" t="s">
        <v>815</v>
      </c>
      <c r="L2102" s="236"/>
      <c r="M2102" s="236"/>
      <c r="N2102" s="237" t="s">
        <v>1159</v>
      </c>
      <c r="O2102" s="237"/>
      <c r="P2102" s="237"/>
      <c r="Q2102" s="237"/>
      <c r="R2102" s="237"/>
      <c r="S2102" s="118"/>
      <c r="T2102" s="118"/>
      <c r="U2102" s="118"/>
      <c r="V2102" s="118"/>
    </row>
    <row r="2103" spans="1:22" s="119" customFormat="1" ht="71.25" customHeight="1">
      <c r="A2103" s="236"/>
      <c r="B2103" s="236"/>
      <c r="C2103" s="236"/>
      <c r="D2103" s="238"/>
      <c r="E2103" s="238"/>
      <c r="F2103" s="238"/>
      <c r="G2103" s="238"/>
      <c r="H2103" s="236"/>
      <c r="I2103" s="236"/>
      <c r="J2103" s="236"/>
      <c r="K2103" s="236"/>
      <c r="L2103" s="236"/>
      <c r="M2103" s="236"/>
      <c r="N2103" s="237"/>
      <c r="O2103" s="237"/>
      <c r="P2103" s="237"/>
      <c r="Q2103" s="237"/>
      <c r="R2103" s="237"/>
      <c r="S2103" s="118"/>
      <c r="T2103" s="118"/>
      <c r="U2103" s="118"/>
      <c r="V2103" s="118"/>
    </row>
    <row r="2104" spans="1:22" s="119" customFormat="1" ht="34.5" customHeight="1" hidden="1">
      <c r="A2104" s="236"/>
      <c r="B2104" s="236"/>
      <c r="C2104" s="236"/>
      <c r="D2104" s="238"/>
      <c r="E2104" s="238"/>
      <c r="F2104" s="238"/>
      <c r="G2104" s="238"/>
      <c r="H2104" s="236"/>
      <c r="I2104" s="236"/>
      <c r="J2104" s="236"/>
      <c r="K2104" s="236"/>
      <c r="L2104" s="236"/>
      <c r="M2104" s="236"/>
      <c r="N2104" s="237"/>
      <c r="O2104" s="237"/>
      <c r="P2104" s="237"/>
      <c r="Q2104" s="237"/>
      <c r="R2104" s="237"/>
      <c r="S2104" s="118"/>
      <c r="T2104" s="118"/>
      <c r="U2104" s="118"/>
      <c r="V2104" s="118"/>
    </row>
    <row r="2105" spans="1:22" s="119" customFormat="1" ht="75.75" customHeight="1" hidden="1">
      <c r="A2105" s="236"/>
      <c r="B2105" s="236"/>
      <c r="C2105" s="236"/>
      <c r="D2105" s="238"/>
      <c r="E2105" s="238"/>
      <c r="F2105" s="238"/>
      <c r="G2105" s="238"/>
      <c r="H2105" s="236"/>
      <c r="I2105" s="236"/>
      <c r="J2105" s="236"/>
      <c r="K2105" s="236"/>
      <c r="L2105" s="236"/>
      <c r="M2105" s="236"/>
      <c r="N2105" s="237"/>
      <c r="O2105" s="237"/>
      <c r="P2105" s="237"/>
      <c r="Q2105" s="237"/>
      <c r="R2105" s="237"/>
      <c r="S2105" s="118"/>
      <c r="T2105" s="118"/>
      <c r="U2105" s="118"/>
      <c r="V2105" s="118"/>
    </row>
    <row r="2106" spans="1:22" s="119" customFormat="1" ht="75.75" customHeight="1" hidden="1">
      <c r="A2106" s="236"/>
      <c r="B2106" s="236"/>
      <c r="C2106" s="236"/>
      <c r="D2106" s="238"/>
      <c r="E2106" s="238"/>
      <c r="F2106" s="238"/>
      <c r="G2106" s="238"/>
      <c r="H2106" s="236"/>
      <c r="I2106" s="236"/>
      <c r="J2106" s="236"/>
      <c r="K2106" s="236"/>
      <c r="L2106" s="236"/>
      <c r="M2106" s="236"/>
      <c r="N2106" s="237"/>
      <c r="O2106" s="237"/>
      <c r="P2106" s="237"/>
      <c r="Q2106" s="237"/>
      <c r="R2106" s="237"/>
      <c r="S2106" s="118"/>
      <c r="T2106" s="118"/>
      <c r="U2106" s="118"/>
      <c r="V2106" s="118"/>
    </row>
    <row r="2107" spans="1:22" s="119" customFormat="1" ht="75.75" customHeight="1">
      <c r="A2107" s="236" t="s">
        <v>816</v>
      </c>
      <c r="B2107" s="236"/>
      <c r="C2107" s="236"/>
      <c r="D2107" s="238">
        <v>22770909</v>
      </c>
      <c r="E2107" s="238"/>
      <c r="F2107" s="238"/>
      <c r="G2107" s="238"/>
      <c r="H2107" s="236" t="s">
        <v>817</v>
      </c>
      <c r="I2107" s="236"/>
      <c r="J2107" s="236"/>
      <c r="K2107" s="238" t="s">
        <v>817</v>
      </c>
      <c r="L2107" s="238"/>
      <c r="M2107" s="238"/>
      <c r="N2107" s="237" t="s">
        <v>1159</v>
      </c>
      <c r="O2107" s="237"/>
      <c r="P2107" s="237"/>
      <c r="Q2107" s="237"/>
      <c r="R2107" s="237"/>
      <c r="S2107" s="118"/>
      <c r="T2107" s="118"/>
      <c r="U2107" s="118"/>
      <c r="V2107" s="118"/>
    </row>
    <row r="2108" spans="1:22" s="119" customFormat="1" ht="33" customHeight="1">
      <c r="A2108" s="236"/>
      <c r="B2108" s="236"/>
      <c r="C2108" s="236"/>
      <c r="D2108" s="238"/>
      <c r="E2108" s="238"/>
      <c r="F2108" s="238"/>
      <c r="G2108" s="238"/>
      <c r="H2108" s="236"/>
      <c r="I2108" s="236"/>
      <c r="J2108" s="236"/>
      <c r="K2108" s="238"/>
      <c r="L2108" s="238"/>
      <c r="M2108" s="238"/>
      <c r="N2108" s="237"/>
      <c r="O2108" s="237"/>
      <c r="P2108" s="237"/>
      <c r="Q2108" s="237"/>
      <c r="R2108" s="237"/>
      <c r="S2108" s="118"/>
      <c r="T2108" s="118"/>
      <c r="U2108" s="118"/>
      <c r="V2108" s="118"/>
    </row>
    <row r="2109" spans="1:22" s="119" customFormat="1" ht="16.5" customHeight="1" hidden="1">
      <c r="A2109" s="236"/>
      <c r="B2109" s="236"/>
      <c r="C2109" s="236"/>
      <c r="D2109" s="238"/>
      <c r="E2109" s="238"/>
      <c r="F2109" s="238"/>
      <c r="G2109" s="238"/>
      <c r="H2109" s="236"/>
      <c r="I2109" s="236"/>
      <c r="J2109" s="236"/>
      <c r="K2109" s="238"/>
      <c r="L2109" s="238"/>
      <c r="M2109" s="238"/>
      <c r="N2109" s="237"/>
      <c r="O2109" s="237"/>
      <c r="P2109" s="237"/>
      <c r="Q2109" s="237"/>
      <c r="R2109" s="237"/>
      <c r="S2109" s="118"/>
      <c r="T2109" s="118"/>
      <c r="U2109" s="118"/>
      <c r="V2109" s="118"/>
    </row>
    <row r="2110" spans="1:22" s="119" customFormat="1" ht="75.75" customHeight="1" hidden="1">
      <c r="A2110" s="236"/>
      <c r="B2110" s="236"/>
      <c r="C2110" s="236"/>
      <c r="D2110" s="238"/>
      <c r="E2110" s="238"/>
      <c r="F2110" s="238"/>
      <c r="G2110" s="238"/>
      <c r="H2110" s="236"/>
      <c r="I2110" s="236"/>
      <c r="J2110" s="236"/>
      <c r="K2110" s="238"/>
      <c r="L2110" s="238"/>
      <c r="M2110" s="238"/>
      <c r="N2110" s="237"/>
      <c r="O2110" s="237"/>
      <c r="P2110" s="237"/>
      <c r="Q2110" s="237"/>
      <c r="R2110" s="237"/>
      <c r="S2110" s="118"/>
      <c r="T2110" s="118"/>
      <c r="U2110" s="118"/>
      <c r="V2110" s="118"/>
    </row>
    <row r="2111" spans="1:22" s="119" customFormat="1" ht="75.75" customHeight="1">
      <c r="A2111" s="236" t="s">
        <v>818</v>
      </c>
      <c r="B2111" s="236"/>
      <c r="C2111" s="236"/>
      <c r="D2111" s="238">
        <v>22784769</v>
      </c>
      <c r="E2111" s="238"/>
      <c r="F2111" s="238"/>
      <c r="G2111" s="238"/>
      <c r="H2111" s="236" t="s">
        <v>819</v>
      </c>
      <c r="I2111" s="236"/>
      <c r="J2111" s="236"/>
      <c r="K2111" s="236" t="s">
        <v>819</v>
      </c>
      <c r="L2111" s="236"/>
      <c r="M2111" s="236"/>
      <c r="N2111" s="237" t="s">
        <v>1159</v>
      </c>
      <c r="O2111" s="237"/>
      <c r="P2111" s="237"/>
      <c r="Q2111" s="237"/>
      <c r="R2111" s="237"/>
      <c r="S2111" s="118"/>
      <c r="T2111" s="118"/>
      <c r="U2111" s="118"/>
      <c r="V2111" s="118"/>
    </row>
    <row r="2112" spans="1:22" s="119" customFormat="1" ht="72" customHeight="1">
      <c r="A2112" s="236"/>
      <c r="B2112" s="236"/>
      <c r="C2112" s="236"/>
      <c r="D2112" s="238"/>
      <c r="E2112" s="238"/>
      <c r="F2112" s="238"/>
      <c r="G2112" s="238"/>
      <c r="H2112" s="236"/>
      <c r="I2112" s="236"/>
      <c r="J2112" s="236"/>
      <c r="K2112" s="236"/>
      <c r="L2112" s="236"/>
      <c r="M2112" s="236"/>
      <c r="N2112" s="237"/>
      <c r="O2112" s="237"/>
      <c r="P2112" s="237"/>
      <c r="Q2112" s="237"/>
      <c r="R2112" s="237"/>
      <c r="S2112" s="118"/>
      <c r="T2112" s="118"/>
      <c r="U2112" s="118"/>
      <c r="V2112" s="118"/>
    </row>
    <row r="2113" spans="1:22" s="119" customFormat="1" ht="30" customHeight="1" hidden="1">
      <c r="A2113" s="236"/>
      <c r="B2113" s="236"/>
      <c r="C2113" s="236"/>
      <c r="D2113" s="238"/>
      <c r="E2113" s="238"/>
      <c r="F2113" s="238"/>
      <c r="G2113" s="238"/>
      <c r="H2113" s="236"/>
      <c r="I2113" s="236"/>
      <c r="J2113" s="236"/>
      <c r="K2113" s="236"/>
      <c r="L2113" s="236"/>
      <c r="M2113" s="236"/>
      <c r="N2113" s="237"/>
      <c r="O2113" s="237"/>
      <c r="P2113" s="237"/>
      <c r="Q2113" s="237"/>
      <c r="R2113" s="237"/>
      <c r="S2113" s="118"/>
      <c r="T2113" s="118"/>
      <c r="U2113" s="118"/>
      <c r="V2113" s="118"/>
    </row>
    <row r="2114" spans="1:22" s="119" customFormat="1" ht="75.75" customHeight="1">
      <c r="A2114" s="236" t="s">
        <v>820</v>
      </c>
      <c r="B2114" s="236"/>
      <c r="C2114" s="236"/>
      <c r="D2114" s="238">
        <v>22784806</v>
      </c>
      <c r="E2114" s="238"/>
      <c r="F2114" s="238"/>
      <c r="G2114" s="238"/>
      <c r="H2114" s="236" t="s">
        <v>821</v>
      </c>
      <c r="I2114" s="236"/>
      <c r="J2114" s="236"/>
      <c r="K2114" s="236" t="s">
        <v>821</v>
      </c>
      <c r="L2114" s="236"/>
      <c r="M2114" s="236"/>
      <c r="N2114" s="237" t="s">
        <v>1159</v>
      </c>
      <c r="O2114" s="237"/>
      <c r="P2114" s="237"/>
      <c r="Q2114" s="237"/>
      <c r="R2114" s="237"/>
      <c r="S2114" s="118"/>
      <c r="T2114" s="118"/>
      <c r="U2114" s="118"/>
      <c r="V2114" s="118"/>
    </row>
    <row r="2115" spans="1:22" s="119" customFormat="1" ht="75.75" customHeight="1">
      <c r="A2115" s="236"/>
      <c r="B2115" s="236"/>
      <c r="C2115" s="236"/>
      <c r="D2115" s="238"/>
      <c r="E2115" s="238"/>
      <c r="F2115" s="238"/>
      <c r="G2115" s="238"/>
      <c r="H2115" s="236"/>
      <c r="I2115" s="236"/>
      <c r="J2115" s="236"/>
      <c r="K2115" s="236"/>
      <c r="L2115" s="236"/>
      <c r="M2115" s="236"/>
      <c r="N2115" s="237"/>
      <c r="O2115" s="237"/>
      <c r="P2115" s="237"/>
      <c r="Q2115" s="237"/>
      <c r="R2115" s="237"/>
      <c r="S2115" s="118"/>
      <c r="T2115" s="118"/>
      <c r="U2115" s="118"/>
      <c r="V2115" s="118"/>
    </row>
    <row r="2116" spans="1:22" s="119" customFormat="1" ht="9.75" customHeight="1">
      <c r="A2116" s="236"/>
      <c r="B2116" s="236"/>
      <c r="C2116" s="236"/>
      <c r="D2116" s="238"/>
      <c r="E2116" s="238"/>
      <c r="F2116" s="238"/>
      <c r="G2116" s="238"/>
      <c r="H2116" s="236"/>
      <c r="I2116" s="236"/>
      <c r="J2116" s="236"/>
      <c r="K2116" s="236"/>
      <c r="L2116" s="236"/>
      <c r="M2116" s="236"/>
      <c r="N2116" s="237"/>
      <c r="O2116" s="237"/>
      <c r="P2116" s="237"/>
      <c r="Q2116" s="237"/>
      <c r="R2116" s="237"/>
      <c r="S2116" s="118"/>
      <c r="T2116" s="118"/>
      <c r="U2116" s="118"/>
      <c r="V2116" s="118"/>
    </row>
    <row r="2117" spans="1:22" s="119" customFormat="1" ht="75.75" customHeight="1" hidden="1">
      <c r="A2117" s="236"/>
      <c r="B2117" s="236"/>
      <c r="C2117" s="236"/>
      <c r="D2117" s="238"/>
      <c r="E2117" s="238"/>
      <c r="F2117" s="238"/>
      <c r="G2117" s="238"/>
      <c r="H2117" s="236"/>
      <c r="I2117" s="236"/>
      <c r="J2117" s="236"/>
      <c r="K2117" s="236"/>
      <c r="L2117" s="236"/>
      <c r="M2117" s="236"/>
      <c r="N2117" s="237"/>
      <c r="O2117" s="237"/>
      <c r="P2117" s="237"/>
      <c r="Q2117" s="237"/>
      <c r="R2117" s="237"/>
      <c r="S2117" s="118"/>
      <c r="T2117" s="118"/>
      <c r="U2117" s="118"/>
      <c r="V2117" s="118"/>
    </row>
    <row r="2118" spans="1:22" s="119" customFormat="1" ht="75.75" customHeight="1">
      <c r="A2118" s="236" t="s">
        <v>2066</v>
      </c>
      <c r="B2118" s="236"/>
      <c r="C2118" s="236"/>
      <c r="D2118" s="238">
        <v>22784723</v>
      </c>
      <c r="E2118" s="238"/>
      <c r="F2118" s="238"/>
      <c r="G2118" s="238"/>
      <c r="H2118" s="236" t="s">
        <v>2067</v>
      </c>
      <c r="I2118" s="236"/>
      <c r="J2118" s="236"/>
      <c r="K2118" s="236" t="s">
        <v>2067</v>
      </c>
      <c r="L2118" s="236"/>
      <c r="M2118" s="236"/>
      <c r="N2118" s="237" t="s">
        <v>1159</v>
      </c>
      <c r="O2118" s="237"/>
      <c r="P2118" s="237"/>
      <c r="Q2118" s="237"/>
      <c r="R2118" s="237"/>
      <c r="S2118" s="118"/>
      <c r="T2118" s="118"/>
      <c r="U2118" s="118"/>
      <c r="V2118" s="118"/>
    </row>
    <row r="2119" spans="1:22" s="119" customFormat="1" ht="72.75" customHeight="1">
      <c r="A2119" s="236"/>
      <c r="B2119" s="236"/>
      <c r="C2119" s="236"/>
      <c r="D2119" s="238"/>
      <c r="E2119" s="238"/>
      <c r="F2119" s="238"/>
      <c r="G2119" s="238"/>
      <c r="H2119" s="236"/>
      <c r="I2119" s="236"/>
      <c r="J2119" s="236"/>
      <c r="K2119" s="236"/>
      <c r="L2119" s="236"/>
      <c r="M2119" s="236"/>
      <c r="N2119" s="237"/>
      <c r="O2119" s="237"/>
      <c r="P2119" s="237"/>
      <c r="Q2119" s="237"/>
      <c r="R2119" s="237"/>
      <c r="S2119" s="118"/>
      <c r="T2119" s="118"/>
      <c r="U2119" s="118"/>
      <c r="V2119" s="118"/>
    </row>
    <row r="2120" spans="1:22" s="119" customFormat="1" ht="29.25" customHeight="1" hidden="1">
      <c r="A2120" s="236"/>
      <c r="B2120" s="236"/>
      <c r="C2120" s="236"/>
      <c r="D2120" s="238"/>
      <c r="E2120" s="238"/>
      <c r="F2120" s="238"/>
      <c r="G2120" s="238"/>
      <c r="H2120" s="236"/>
      <c r="I2120" s="236"/>
      <c r="J2120" s="236"/>
      <c r="K2120" s="236"/>
      <c r="L2120" s="236"/>
      <c r="M2120" s="236"/>
      <c r="N2120" s="237"/>
      <c r="O2120" s="237"/>
      <c r="P2120" s="237"/>
      <c r="Q2120" s="237"/>
      <c r="R2120" s="237"/>
      <c r="S2120" s="118"/>
      <c r="T2120" s="118"/>
      <c r="U2120" s="118"/>
      <c r="V2120" s="118"/>
    </row>
    <row r="2121" spans="1:22" s="119" customFormat="1" ht="75.75" customHeight="1" hidden="1">
      <c r="A2121" s="236"/>
      <c r="B2121" s="236"/>
      <c r="C2121" s="236"/>
      <c r="D2121" s="238"/>
      <c r="E2121" s="238"/>
      <c r="F2121" s="238"/>
      <c r="G2121" s="238"/>
      <c r="H2121" s="236"/>
      <c r="I2121" s="236"/>
      <c r="J2121" s="236"/>
      <c r="K2121" s="236"/>
      <c r="L2121" s="236"/>
      <c r="M2121" s="236"/>
      <c r="N2121" s="237"/>
      <c r="O2121" s="237"/>
      <c r="P2121" s="237"/>
      <c r="Q2121" s="237"/>
      <c r="R2121" s="237"/>
      <c r="S2121" s="118"/>
      <c r="T2121" s="118"/>
      <c r="U2121" s="118"/>
      <c r="V2121" s="118"/>
    </row>
    <row r="2122" spans="1:22" s="119" customFormat="1" ht="75.75" customHeight="1" hidden="1">
      <c r="A2122" s="236"/>
      <c r="B2122" s="236"/>
      <c r="C2122" s="236"/>
      <c r="D2122" s="238"/>
      <c r="E2122" s="238"/>
      <c r="F2122" s="238"/>
      <c r="G2122" s="238"/>
      <c r="H2122" s="236"/>
      <c r="I2122" s="236"/>
      <c r="J2122" s="236"/>
      <c r="K2122" s="236"/>
      <c r="L2122" s="236"/>
      <c r="M2122" s="236"/>
      <c r="N2122" s="237"/>
      <c r="O2122" s="237"/>
      <c r="P2122" s="237"/>
      <c r="Q2122" s="237"/>
      <c r="R2122" s="237"/>
      <c r="S2122" s="118"/>
      <c r="T2122" s="118"/>
      <c r="U2122" s="118"/>
      <c r="V2122" s="118"/>
    </row>
    <row r="2123" spans="1:22" s="119" customFormat="1" ht="75.75" customHeight="1">
      <c r="A2123" s="236" t="s">
        <v>2068</v>
      </c>
      <c r="B2123" s="236"/>
      <c r="C2123" s="236"/>
      <c r="D2123" s="238">
        <v>26092726</v>
      </c>
      <c r="E2123" s="238"/>
      <c r="F2123" s="238"/>
      <c r="G2123" s="238"/>
      <c r="H2123" s="236" t="s">
        <v>2069</v>
      </c>
      <c r="I2123" s="236"/>
      <c r="J2123" s="236"/>
      <c r="K2123" s="236" t="s">
        <v>2069</v>
      </c>
      <c r="L2123" s="236"/>
      <c r="M2123" s="236"/>
      <c r="N2123" s="237" t="s">
        <v>1159</v>
      </c>
      <c r="O2123" s="237"/>
      <c r="P2123" s="237"/>
      <c r="Q2123" s="237"/>
      <c r="R2123" s="237"/>
      <c r="S2123" s="118"/>
      <c r="T2123" s="118"/>
      <c r="U2123" s="118"/>
      <c r="V2123" s="118"/>
    </row>
    <row r="2124" spans="1:22" s="119" customFormat="1" ht="75.75" customHeight="1">
      <c r="A2124" s="236"/>
      <c r="B2124" s="236"/>
      <c r="C2124" s="236"/>
      <c r="D2124" s="238"/>
      <c r="E2124" s="238"/>
      <c r="F2124" s="238"/>
      <c r="G2124" s="238"/>
      <c r="H2124" s="236"/>
      <c r="I2124" s="236"/>
      <c r="J2124" s="236"/>
      <c r="K2124" s="236"/>
      <c r="L2124" s="236"/>
      <c r="M2124" s="236"/>
      <c r="N2124" s="237"/>
      <c r="O2124" s="237"/>
      <c r="P2124" s="237"/>
      <c r="Q2124" s="237"/>
      <c r="R2124" s="237"/>
      <c r="S2124" s="118"/>
      <c r="T2124" s="118"/>
      <c r="U2124" s="118"/>
      <c r="V2124" s="118"/>
    </row>
    <row r="2125" spans="1:22" s="119" customFormat="1" ht="75.75" customHeight="1" hidden="1">
      <c r="A2125" s="236"/>
      <c r="B2125" s="236"/>
      <c r="C2125" s="236"/>
      <c r="D2125" s="238"/>
      <c r="E2125" s="238"/>
      <c r="F2125" s="238"/>
      <c r="G2125" s="238"/>
      <c r="H2125" s="236"/>
      <c r="I2125" s="236"/>
      <c r="J2125" s="236"/>
      <c r="K2125" s="236"/>
      <c r="L2125" s="236"/>
      <c r="M2125" s="236"/>
      <c r="N2125" s="237"/>
      <c r="O2125" s="237"/>
      <c r="P2125" s="237"/>
      <c r="Q2125" s="237"/>
      <c r="R2125" s="237"/>
      <c r="S2125" s="118"/>
      <c r="T2125" s="118"/>
      <c r="U2125" s="118"/>
      <c r="V2125" s="118"/>
    </row>
    <row r="2126" spans="1:22" s="119" customFormat="1" ht="75.75" customHeight="1" hidden="1">
      <c r="A2126" s="236"/>
      <c r="B2126" s="236"/>
      <c r="C2126" s="236"/>
      <c r="D2126" s="238"/>
      <c r="E2126" s="238"/>
      <c r="F2126" s="238"/>
      <c r="G2126" s="238"/>
      <c r="H2126" s="236"/>
      <c r="I2126" s="236"/>
      <c r="J2126" s="236"/>
      <c r="K2126" s="236"/>
      <c r="L2126" s="236"/>
      <c r="M2126" s="236"/>
      <c r="N2126" s="237"/>
      <c r="O2126" s="237"/>
      <c r="P2126" s="237"/>
      <c r="Q2126" s="237"/>
      <c r="R2126" s="237"/>
      <c r="S2126" s="118"/>
      <c r="T2126" s="118"/>
      <c r="U2126" s="118"/>
      <c r="V2126" s="118"/>
    </row>
    <row r="2127" spans="1:22" s="119" customFormat="1" ht="75.75" customHeight="1" hidden="1">
      <c r="A2127" s="236"/>
      <c r="B2127" s="236"/>
      <c r="C2127" s="236"/>
      <c r="D2127" s="238"/>
      <c r="E2127" s="238"/>
      <c r="F2127" s="238"/>
      <c r="G2127" s="238"/>
      <c r="H2127" s="236"/>
      <c r="I2127" s="236"/>
      <c r="J2127" s="236"/>
      <c r="K2127" s="236"/>
      <c r="L2127" s="236"/>
      <c r="M2127" s="236"/>
      <c r="N2127" s="237"/>
      <c r="O2127" s="237"/>
      <c r="P2127" s="237"/>
      <c r="Q2127" s="237"/>
      <c r="R2127" s="237"/>
      <c r="S2127" s="118"/>
      <c r="T2127" s="118"/>
      <c r="U2127" s="118"/>
      <c r="V2127" s="118"/>
    </row>
    <row r="2128" spans="1:22" s="119" customFormat="1" ht="75.75" customHeight="1">
      <c r="A2128" s="236" t="s">
        <v>2070</v>
      </c>
      <c r="B2128" s="236"/>
      <c r="C2128" s="236"/>
      <c r="D2128" s="238">
        <v>22770891</v>
      </c>
      <c r="E2128" s="238"/>
      <c r="F2128" s="238"/>
      <c r="G2128" s="238"/>
      <c r="H2128" s="236" t="s">
        <v>2071</v>
      </c>
      <c r="I2128" s="236"/>
      <c r="J2128" s="236"/>
      <c r="K2128" s="236" t="s">
        <v>2071</v>
      </c>
      <c r="L2128" s="236"/>
      <c r="M2128" s="236"/>
      <c r="N2128" s="237" t="s">
        <v>1159</v>
      </c>
      <c r="O2128" s="237"/>
      <c r="P2128" s="237"/>
      <c r="Q2128" s="237"/>
      <c r="R2128" s="237"/>
      <c r="S2128" s="118"/>
      <c r="T2128" s="118"/>
      <c r="U2128" s="118"/>
      <c r="V2128" s="118"/>
    </row>
    <row r="2129" spans="1:22" s="119" customFormat="1" ht="75.75" customHeight="1">
      <c r="A2129" s="236"/>
      <c r="B2129" s="236"/>
      <c r="C2129" s="236"/>
      <c r="D2129" s="238"/>
      <c r="E2129" s="238"/>
      <c r="F2129" s="238"/>
      <c r="G2129" s="238"/>
      <c r="H2129" s="236"/>
      <c r="I2129" s="236"/>
      <c r="J2129" s="236"/>
      <c r="K2129" s="236"/>
      <c r="L2129" s="236"/>
      <c r="M2129" s="236"/>
      <c r="N2129" s="237"/>
      <c r="O2129" s="237"/>
      <c r="P2129" s="237"/>
      <c r="Q2129" s="237"/>
      <c r="R2129" s="237"/>
      <c r="S2129" s="118"/>
      <c r="T2129" s="118"/>
      <c r="U2129" s="118"/>
      <c r="V2129" s="118"/>
    </row>
    <row r="2130" spans="1:22" s="119" customFormat="1" ht="32.25" customHeight="1">
      <c r="A2130" s="236"/>
      <c r="B2130" s="236"/>
      <c r="C2130" s="236"/>
      <c r="D2130" s="238"/>
      <c r="E2130" s="238"/>
      <c r="F2130" s="238"/>
      <c r="G2130" s="238"/>
      <c r="H2130" s="236"/>
      <c r="I2130" s="236"/>
      <c r="J2130" s="236"/>
      <c r="K2130" s="236"/>
      <c r="L2130" s="236"/>
      <c r="M2130" s="236"/>
      <c r="N2130" s="237"/>
      <c r="O2130" s="237"/>
      <c r="P2130" s="237"/>
      <c r="Q2130" s="237"/>
      <c r="R2130" s="237"/>
      <c r="S2130" s="118"/>
      <c r="T2130" s="118"/>
      <c r="U2130" s="118"/>
      <c r="V2130" s="118"/>
    </row>
    <row r="2131" spans="1:22" s="119" customFormat="1" ht="75.75" customHeight="1" hidden="1">
      <c r="A2131" s="236"/>
      <c r="B2131" s="236"/>
      <c r="C2131" s="236"/>
      <c r="D2131" s="238"/>
      <c r="E2131" s="238"/>
      <c r="F2131" s="238"/>
      <c r="G2131" s="238"/>
      <c r="H2131" s="236"/>
      <c r="I2131" s="236"/>
      <c r="J2131" s="236"/>
      <c r="K2131" s="236"/>
      <c r="L2131" s="236"/>
      <c r="M2131" s="236"/>
      <c r="N2131" s="237"/>
      <c r="O2131" s="237"/>
      <c r="P2131" s="237"/>
      <c r="Q2131" s="237"/>
      <c r="R2131" s="237"/>
      <c r="S2131" s="118"/>
      <c r="T2131" s="118"/>
      <c r="U2131" s="118"/>
      <c r="V2131" s="118"/>
    </row>
    <row r="2132" spans="1:22" s="119" customFormat="1" ht="75.75" customHeight="1" hidden="1">
      <c r="A2132" s="236"/>
      <c r="B2132" s="236"/>
      <c r="C2132" s="236"/>
      <c r="D2132" s="238"/>
      <c r="E2132" s="238"/>
      <c r="F2132" s="238"/>
      <c r="G2132" s="238"/>
      <c r="H2132" s="236"/>
      <c r="I2132" s="236"/>
      <c r="J2132" s="236"/>
      <c r="K2132" s="236"/>
      <c r="L2132" s="236"/>
      <c r="M2132" s="236"/>
      <c r="N2132" s="237"/>
      <c r="O2132" s="237"/>
      <c r="P2132" s="237"/>
      <c r="Q2132" s="237"/>
      <c r="R2132" s="237"/>
      <c r="S2132" s="118"/>
      <c r="T2132" s="118"/>
      <c r="U2132" s="118"/>
      <c r="V2132" s="118"/>
    </row>
    <row r="2133" spans="1:22" s="119" customFormat="1" ht="75.75" customHeight="1">
      <c r="A2133" s="236" t="s">
        <v>2072</v>
      </c>
      <c r="B2133" s="236"/>
      <c r="C2133" s="236"/>
      <c r="D2133" s="238">
        <v>25994645</v>
      </c>
      <c r="E2133" s="238"/>
      <c r="F2133" s="238"/>
      <c r="G2133" s="238"/>
      <c r="H2133" s="236" t="s">
        <v>2073</v>
      </c>
      <c r="I2133" s="236"/>
      <c r="J2133" s="236"/>
      <c r="K2133" s="236" t="s">
        <v>2073</v>
      </c>
      <c r="L2133" s="236"/>
      <c r="M2133" s="236"/>
      <c r="N2133" s="237" t="s">
        <v>1159</v>
      </c>
      <c r="O2133" s="237"/>
      <c r="P2133" s="237"/>
      <c r="Q2133" s="237"/>
      <c r="R2133" s="237"/>
      <c r="S2133" s="118"/>
      <c r="T2133" s="118"/>
      <c r="U2133" s="118"/>
      <c r="V2133" s="118"/>
    </row>
    <row r="2134" spans="1:22" s="119" customFormat="1" ht="66.75" customHeight="1">
      <c r="A2134" s="236"/>
      <c r="B2134" s="236"/>
      <c r="C2134" s="236"/>
      <c r="D2134" s="238"/>
      <c r="E2134" s="238"/>
      <c r="F2134" s="238"/>
      <c r="G2134" s="238"/>
      <c r="H2134" s="236"/>
      <c r="I2134" s="236"/>
      <c r="J2134" s="236"/>
      <c r="K2134" s="236"/>
      <c r="L2134" s="236"/>
      <c r="M2134" s="236"/>
      <c r="N2134" s="237"/>
      <c r="O2134" s="237"/>
      <c r="P2134" s="237"/>
      <c r="Q2134" s="237"/>
      <c r="R2134" s="237"/>
      <c r="S2134" s="118"/>
      <c r="T2134" s="118"/>
      <c r="U2134" s="118"/>
      <c r="V2134" s="118"/>
    </row>
    <row r="2135" spans="1:22" s="119" customFormat="1" ht="75.75" customHeight="1" hidden="1">
      <c r="A2135" s="236"/>
      <c r="B2135" s="236"/>
      <c r="C2135" s="236"/>
      <c r="D2135" s="238"/>
      <c r="E2135" s="238"/>
      <c r="F2135" s="238"/>
      <c r="G2135" s="238"/>
      <c r="H2135" s="236"/>
      <c r="I2135" s="236"/>
      <c r="J2135" s="236"/>
      <c r="K2135" s="236"/>
      <c r="L2135" s="236"/>
      <c r="M2135" s="236"/>
      <c r="N2135" s="237"/>
      <c r="O2135" s="237"/>
      <c r="P2135" s="237"/>
      <c r="Q2135" s="237"/>
      <c r="R2135" s="237"/>
      <c r="S2135" s="118"/>
      <c r="T2135" s="118"/>
      <c r="U2135" s="118"/>
      <c r="V2135" s="118"/>
    </row>
    <row r="2136" spans="1:22" s="119" customFormat="1" ht="75.75" customHeight="1">
      <c r="A2136" s="236" t="s">
        <v>2074</v>
      </c>
      <c r="B2136" s="236"/>
      <c r="C2136" s="236"/>
      <c r="D2136" s="238">
        <v>33415168</v>
      </c>
      <c r="E2136" s="238"/>
      <c r="F2136" s="238"/>
      <c r="G2136" s="238"/>
      <c r="H2136" s="236" t="s">
        <v>2075</v>
      </c>
      <c r="I2136" s="236"/>
      <c r="J2136" s="236"/>
      <c r="K2136" s="236" t="s">
        <v>2075</v>
      </c>
      <c r="L2136" s="236"/>
      <c r="M2136" s="236"/>
      <c r="N2136" s="237" t="s">
        <v>1159</v>
      </c>
      <c r="O2136" s="237"/>
      <c r="P2136" s="237"/>
      <c r="Q2136" s="237"/>
      <c r="R2136" s="237"/>
      <c r="S2136" s="118"/>
      <c r="T2136" s="118"/>
      <c r="U2136" s="118"/>
      <c r="V2136" s="118"/>
    </row>
    <row r="2137" spans="1:22" s="119" customFormat="1" ht="75.75" customHeight="1">
      <c r="A2137" s="236"/>
      <c r="B2137" s="236"/>
      <c r="C2137" s="236"/>
      <c r="D2137" s="238"/>
      <c r="E2137" s="238"/>
      <c r="F2137" s="238"/>
      <c r="G2137" s="238"/>
      <c r="H2137" s="236"/>
      <c r="I2137" s="236"/>
      <c r="J2137" s="236"/>
      <c r="K2137" s="236"/>
      <c r="L2137" s="236"/>
      <c r="M2137" s="236"/>
      <c r="N2137" s="237"/>
      <c r="O2137" s="237"/>
      <c r="P2137" s="237"/>
      <c r="Q2137" s="237"/>
      <c r="R2137" s="237"/>
      <c r="S2137" s="118"/>
      <c r="T2137" s="118"/>
      <c r="U2137" s="118"/>
      <c r="V2137" s="118"/>
    </row>
    <row r="2138" spans="1:22" s="119" customFormat="1" ht="24.75" customHeight="1">
      <c r="A2138" s="236"/>
      <c r="B2138" s="236"/>
      <c r="C2138" s="236"/>
      <c r="D2138" s="238"/>
      <c r="E2138" s="238"/>
      <c r="F2138" s="238"/>
      <c r="G2138" s="238"/>
      <c r="H2138" s="236"/>
      <c r="I2138" s="236"/>
      <c r="J2138" s="236"/>
      <c r="K2138" s="236"/>
      <c r="L2138" s="236"/>
      <c r="M2138" s="236"/>
      <c r="N2138" s="237"/>
      <c r="O2138" s="237"/>
      <c r="P2138" s="237"/>
      <c r="Q2138" s="237"/>
      <c r="R2138" s="237"/>
      <c r="S2138" s="118"/>
      <c r="T2138" s="118"/>
      <c r="U2138" s="118"/>
      <c r="V2138" s="118"/>
    </row>
    <row r="2139" spans="1:22" s="119" customFormat="1" ht="75.75" customHeight="1" hidden="1">
      <c r="A2139" s="236"/>
      <c r="B2139" s="236"/>
      <c r="C2139" s="236"/>
      <c r="D2139" s="238"/>
      <c r="E2139" s="238"/>
      <c r="F2139" s="238"/>
      <c r="G2139" s="238"/>
      <c r="H2139" s="236"/>
      <c r="I2139" s="236"/>
      <c r="J2139" s="236"/>
      <c r="K2139" s="236"/>
      <c r="L2139" s="236"/>
      <c r="M2139" s="236"/>
      <c r="N2139" s="237"/>
      <c r="O2139" s="237"/>
      <c r="P2139" s="237"/>
      <c r="Q2139" s="237"/>
      <c r="R2139" s="237"/>
      <c r="S2139" s="118"/>
      <c r="T2139" s="118"/>
      <c r="U2139" s="118"/>
      <c r="V2139" s="118"/>
    </row>
    <row r="2140" spans="1:22" s="119" customFormat="1" ht="75.75" customHeight="1">
      <c r="A2140" s="236" t="s">
        <v>2076</v>
      </c>
      <c r="B2140" s="236"/>
      <c r="C2140" s="236"/>
      <c r="D2140" s="238">
        <v>33758102</v>
      </c>
      <c r="E2140" s="238"/>
      <c r="F2140" s="238"/>
      <c r="G2140" s="238"/>
      <c r="H2140" s="236" t="s">
        <v>2077</v>
      </c>
      <c r="I2140" s="236"/>
      <c r="J2140" s="236"/>
      <c r="K2140" s="236" t="s">
        <v>2077</v>
      </c>
      <c r="L2140" s="236"/>
      <c r="M2140" s="236"/>
      <c r="N2140" s="237" t="s">
        <v>1159</v>
      </c>
      <c r="O2140" s="237"/>
      <c r="P2140" s="237"/>
      <c r="Q2140" s="237"/>
      <c r="R2140" s="237"/>
      <c r="S2140" s="118"/>
      <c r="T2140" s="118"/>
      <c r="U2140" s="118"/>
      <c r="V2140" s="118"/>
    </row>
    <row r="2141" spans="1:22" s="119" customFormat="1" ht="69" customHeight="1">
      <c r="A2141" s="236"/>
      <c r="B2141" s="236"/>
      <c r="C2141" s="236"/>
      <c r="D2141" s="238"/>
      <c r="E2141" s="238"/>
      <c r="F2141" s="238"/>
      <c r="G2141" s="238"/>
      <c r="H2141" s="236"/>
      <c r="I2141" s="236"/>
      <c r="J2141" s="236"/>
      <c r="K2141" s="236"/>
      <c r="L2141" s="236"/>
      <c r="M2141" s="236"/>
      <c r="N2141" s="237"/>
      <c r="O2141" s="237"/>
      <c r="P2141" s="237"/>
      <c r="Q2141" s="237"/>
      <c r="R2141" s="237"/>
      <c r="S2141" s="118"/>
      <c r="T2141" s="118"/>
      <c r="U2141" s="118"/>
      <c r="V2141" s="118"/>
    </row>
    <row r="2142" spans="1:22" s="119" customFormat="1" ht="75.75" customHeight="1" hidden="1">
      <c r="A2142" s="236"/>
      <c r="B2142" s="236"/>
      <c r="C2142" s="236"/>
      <c r="D2142" s="238"/>
      <c r="E2142" s="238"/>
      <c r="F2142" s="238"/>
      <c r="G2142" s="238"/>
      <c r="H2142" s="236"/>
      <c r="I2142" s="236"/>
      <c r="J2142" s="236"/>
      <c r="K2142" s="236"/>
      <c r="L2142" s="236"/>
      <c r="M2142" s="236"/>
      <c r="N2142" s="237"/>
      <c r="O2142" s="237"/>
      <c r="P2142" s="237"/>
      <c r="Q2142" s="237"/>
      <c r="R2142" s="237"/>
      <c r="S2142" s="118"/>
      <c r="T2142" s="118"/>
      <c r="U2142" s="118"/>
      <c r="V2142" s="118"/>
    </row>
    <row r="2143" spans="1:22" s="119" customFormat="1" ht="75.75" customHeight="1" hidden="1">
      <c r="A2143" s="236"/>
      <c r="B2143" s="236"/>
      <c r="C2143" s="236"/>
      <c r="D2143" s="238"/>
      <c r="E2143" s="238"/>
      <c r="F2143" s="238"/>
      <c r="G2143" s="238"/>
      <c r="H2143" s="236"/>
      <c r="I2143" s="236"/>
      <c r="J2143" s="236"/>
      <c r="K2143" s="236"/>
      <c r="L2143" s="236"/>
      <c r="M2143" s="236"/>
      <c r="N2143" s="237"/>
      <c r="O2143" s="237"/>
      <c r="P2143" s="237"/>
      <c r="Q2143" s="237"/>
      <c r="R2143" s="237"/>
      <c r="S2143" s="118"/>
      <c r="T2143" s="118"/>
      <c r="U2143" s="118"/>
      <c r="V2143" s="118"/>
    </row>
    <row r="2144" spans="1:22" s="119" customFormat="1" ht="75.75" customHeight="1" hidden="1">
      <c r="A2144" s="236"/>
      <c r="B2144" s="236"/>
      <c r="C2144" s="236"/>
      <c r="D2144" s="238"/>
      <c r="E2144" s="238"/>
      <c r="F2144" s="238"/>
      <c r="G2144" s="238"/>
      <c r="H2144" s="236"/>
      <c r="I2144" s="236"/>
      <c r="J2144" s="236"/>
      <c r="K2144" s="236"/>
      <c r="L2144" s="236"/>
      <c r="M2144" s="236"/>
      <c r="N2144" s="237"/>
      <c r="O2144" s="237"/>
      <c r="P2144" s="237"/>
      <c r="Q2144" s="237"/>
      <c r="R2144" s="237"/>
      <c r="S2144" s="118"/>
      <c r="T2144" s="118"/>
      <c r="U2144" s="118"/>
      <c r="V2144" s="118"/>
    </row>
    <row r="2145" spans="1:22" s="119" customFormat="1" ht="75.75" customHeight="1">
      <c r="A2145" s="236" t="s">
        <v>2078</v>
      </c>
      <c r="B2145" s="236"/>
      <c r="C2145" s="236"/>
      <c r="D2145" s="238">
        <v>33617106</v>
      </c>
      <c r="E2145" s="238"/>
      <c r="F2145" s="238"/>
      <c r="G2145" s="238"/>
      <c r="H2145" s="236" t="s">
        <v>2079</v>
      </c>
      <c r="I2145" s="236"/>
      <c r="J2145" s="236"/>
      <c r="K2145" s="236" t="s">
        <v>2079</v>
      </c>
      <c r="L2145" s="236"/>
      <c r="M2145" s="236"/>
      <c r="N2145" s="237" t="s">
        <v>1159</v>
      </c>
      <c r="O2145" s="237"/>
      <c r="P2145" s="237"/>
      <c r="Q2145" s="237"/>
      <c r="R2145" s="237"/>
      <c r="S2145" s="118"/>
      <c r="T2145" s="118"/>
      <c r="U2145" s="118"/>
      <c r="V2145" s="118"/>
    </row>
    <row r="2146" spans="1:22" s="119" customFormat="1" ht="48" customHeight="1">
      <c r="A2146" s="236"/>
      <c r="B2146" s="236"/>
      <c r="C2146" s="236"/>
      <c r="D2146" s="238"/>
      <c r="E2146" s="238"/>
      <c r="F2146" s="238"/>
      <c r="G2146" s="238"/>
      <c r="H2146" s="236"/>
      <c r="I2146" s="236"/>
      <c r="J2146" s="236"/>
      <c r="K2146" s="236"/>
      <c r="L2146" s="236"/>
      <c r="M2146" s="236"/>
      <c r="N2146" s="237"/>
      <c r="O2146" s="237"/>
      <c r="P2146" s="237"/>
      <c r="Q2146" s="237"/>
      <c r="R2146" s="237"/>
      <c r="S2146" s="118"/>
      <c r="T2146" s="118"/>
      <c r="U2146" s="118"/>
      <c r="V2146" s="118"/>
    </row>
    <row r="2147" spans="1:22" s="119" customFormat="1" ht="8.25" customHeight="1" hidden="1">
      <c r="A2147" s="236"/>
      <c r="B2147" s="236"/>
      <c r="C2147" s="236"/>
      <c r="D2147" s="238"/>
      <c r="E2147" s="238"/>
      <c r="F2147" s="238"/>
      <c r="G2147" s="238"/>
      <c r="H2147" s="236"/>
      <c r="I2147" s="236"/>
      <c r="J2147" s="236"/>
      <c r="K2147" s="236"/>
      <c r="L2147" s="236"/>
      <c r="M2147" s="236"/>
      <c r="N2147" s="237"/>
      <c r="O2147" s="237"/>
      <c r="P2147" s="237"/>
      <c r="Q2147" s="237"/>
      <c r="R2147" s="237"/>
      <c r="S2147" s="118"/>
      <c r="T2147" s="118"/>
      <c r="U2147" s="118"/>
      <c r="V2147" s="118"/>
    </row>
    <row r="2148" spans="1:22" s="119" customFormat="1" ht="75.75" customHeight="1" hidden="1">
      <c r="A2148" s="236"/>
      <c r="B2148" s="236"/>
      <c r="C2148" s="236"/>
      <c r="D2148" s="238"/>
      <c r="E2148" s="238"/>
      <c r="F2148" s="238"/>
      <c r="G2148" s="238"/>
      <c r="H2148" s="236"/>
      <c r="I2148" s="236"/>
      <c r="J2148" s="236"/>
      <c r="K2148" s="236"/>
      <c r="L2148" s="236"/>
      <c r="M2148" s="236"/>
      <c r="N2148" s="237"/>
      <c r="O2148" s="237"/>
      <c r="P2148" s="237"/>
      <c r="Q2148" s="237"/>
      <c r="R2148" s="237"/>
      <c r="S2148" s="118"/>
      <c r="T2148" s="118"/>
      <c r="U2148" s="118"/>
      <c r="V2148" s="118"/>
    </row>
    <row r="2149" spans="1:22" s="119" customFormat="1" ht="75.75" customHeight="1" hidden="1">
      <c r="A2149" s="236"/>
      <c r="B2149" s="236"/>
      <c r="C2149" s="236"/>
      <c r="D2149" s="238"/>
      <c r="E2149" s="238"/>
      <c r="F2149" s="238"/>
      <c r="G2149" s="238"/>
      <c r="H2149" s="236"/>
      <c r="I2149" s="236"/>
      <c r="J2149" s="236"/>
      <c r="K2149" s="236"/>
      <c r="L2149" s="236"/>
      <c r="M2149" s="236"/>
      <c r="N2149" s="237"/>
      <c r="O2149" s="237"/>
      <c r="P2149" s="237"/>
      <c r="Q2149" s="237"/>
      <c r="R2149" s="237"/>
      <c r="S2149" s="118"/>
      <c r="T2149" s="118"/>
      <c r="U2149" s="118"/>
      <c r="V2149" s="118"/>
    </row>
    <row r="2150" spans="1:22" s="119" customFormat="1" ht="75.75" customHeight="1">
      <c r="A2150" s="236" t="s">
        <v>2080</v>
      </c>
      <c r="B2150" s="236"/>
      <c r="C2150" s="236"/>
      <c r="D2150" s="238">
        <v>33584867</v>
      </c>
      <c r="E2150" s="238"/>
      <c r="F2150" s="238"/>
      <c r="G2150" s="238"/>
      <c r="H2150" s="236" t="s">
        <v>2081</v>
      </c>
      <c r="I2150" s="236"/>
      <c r="J2150" s="236"/>
      <c r="K2150" s="236" t="s">
        <v>2081</v>
      </c>
      <c r="L2150" s="236"/>
      <c r="M2150" s="236"/>
      <c r="N2150" s="237" t="s">
        <v>1159</v>
      </c>
      <c r="O2150" s="237"/>
      <c r="P2150" s="237"/>
      <c r="Q2150" s="237"/>
      <c r="R2150" s="237"/>
      <c r="S2150" s="118"/>
      <c r="T2150" s="118"/>
      <c r="U2150" s="118"/>
      <c r="V2150" s="118"/>
    </row>
    <row r="2151" spans="1:22" s="119" customFormat="1" ht="75.75" customHeight="1">
      <c r="A2151" s="236"/>
      <c r="B2151" s="236"/>
      <c r="C2151" s="236"/>
      <c r="D2151" s="238"/>
      <c r="E2151" s="238"/>
      <c r="F2151" s="238"/>
      <c r="G2151" s="238"/>
      <c r="H2151" s="236"/>
      <c r="I2151" s="236"/>
      <c r="J2151" s="236"/>
      <c r="K2151" s="236"/>
      <c r="L2151" s="236"/>
      <c r="M2151" s="236"/>
      <c r="N2151" s="237"/>
      <c r="O2151" s="237"/>
      <c r="P2151" s="237"/>
      <c r="Q2151" s="237"/>
      <c r="R2151" s="237"/>
      <c r="S2151" s="118"/>
      <c r="T2151" s="118"/>
      <c r="U2151" s="118"/>
      <c r="V2151" s="118"/>
    </row>
    <row r="2152" spans="1:22" s="119" customFormat="1" ht="0.75" customHeight="1">
      <c r="A2152" s="236"/>
      <c r="B2152" s="236"/>
      <c r="C2152" s="236"/>
      <c r="D2152" s="238"/>
      <c r="E2152" s="238"/>
      <c r="F2152" s="238"/>
      <c r="G2152" s="238"/>
      <c r="H2152" s="236"/>
      <c r="I2152" s="236"/>
      <c r="J2152" s="236"/>
      <c r="K2152" s="236"/>
      <c r="L2152" s="236"/>
      <c r="M2152" s="236"/>
      <c r="N2152" s="237"/>
      <c r="O2152" s="237"/>
      <c r="P2152" s="237"/>
      <c r="Q2152" s="237"/>
      <c r="R2152" s="237"/>
      <c r="S2152" s="118"/>
      <c r="T2152" s="118"/>
      <c r="U2152" s="118"/>
      <c r="V2152" s="118"/>
    </row>
    <row r="2153" spans="1:22" s="119" customFormat="1" ht="75.75" customHeight="1" hidden="1">
      <c r="A2153" s="236"/>
      <c r="B2153" s="236"/>
      <c r="C2153" s="236"/>
      <c r="D2153" s="238"/>
      <c r="E2153" s="238"/>
      <c r="F2153" s="238"/>
      <c r="G2153" s="238"/>
      <c r="H2153" s="236"/>
      <c r="I2153" s="236"/>
      <c r="J2153" s="236"/>
      <c r="K2153" s="236"/>
      <c r="L2153" s="236"/>
      <c r="M2153" s="236"/>
      <c r="N2153" s="237"/>
      <c r="O2153" s="237"/>
      <c r="P2153" s="237"/>
      <c r="Q2153" s="237"/>
      <c r="R2153" s="237"/>
      <c r="S2153" s="118"/>
      <c r="T2153" s="118"/>
      <c r="U2153" s="118"/>
      <c r="V2153" s="118"/>
    </row>
    <row r="2154" spans="1:22" s="119" customFormat="1" ht="75.75" customHeight="1">
      <c r="A2154" s="236" t="s">
        <v>2082</v>
      </c>
      <c r="B2154" s="236"/>
      <c r="C2154" s="236"/>
      <c r="D2154" s="238">
        <v>33586382</v>
      </c>
      <c r="E2154" s="238"/>
      <c r="F2154" s="238"/>
      <c r="G2154" s="238"/>
      <c r="H2154" s="236" t="s">
        <v>2083</v>
      </c>
      <c r="I2154" s="236"/>
      <c r="J2154" s="236"/>
      <c r="K2154" s="236" t="s">
        <v>2083</v>
      </c>
      <c r="L2154" s="236"/>
      <c r="M2154" s="236"/>
      <c r="N2154" s="237" t="s">
        <v>1159</v>
      </c>
      <c r="O2154" s="237"/>
      <c r="P2154" s="237"/>
      <c r="Q2154" s="237"/>
      <c r="R2154" s="237"/>
      <c r="S2154" s="118"/>
      <c r="T2154" s="118"/>
      <c r="U2154" s="118"/>
      <c r="V2154" s="118"/>
    </row>
    <row r="2155" spans="1:22" s="119" customFormat="1" ht="50.25" customHeight="1">
      <c r="A2155" s="236"/>
      <c r="B2155" s="236"/>
      <c r="C2155" s="236"/>
      <c r="D2155" s="238"/>
      <c r="E2155" s="238"/>
      <c r="F2155" s="238"/>
      <c r="G2155" s="238"/>
      <c r="H2155" s="236"/>
      <c r="I2155" s="236"/>
      <c r="J2155" s="236"/>
      <c r="K2155" s="236"/>
      <c r="L2155" s="236"/>
      <c r="M2155" s="236"/>
      <c r="N2155" s="237"/>
      <c r="O2155" s="237"/>
      <c r="P2155" s="237"/>
      <c r="Q2155" s="237"/>
      <c r="R2155" s="237"/>
      <c r="S2155" s="118"/>
      <c r="T2155" s="118"/>
      <c r="U2155" s="118"/>
      <c r="V2155" s="118"/>
    </row>
    <row r="2156" spans="1:22" s="119" customFormat="1" ht="75.75" customHeight="1" hidden="1">
      <c r="A2156" s="236"/>
      <c r="B2156" s="236"/>
      <c r="C2156" s="236"/>
      <c r="D2156" s="238"/>
      <c r="E2156" s="238"/>
      <c r="F2156" s="238"/>
      <c r="G2156" s="238"/>
      <c r="H2156" s="236"/>
      <c r="I2156" s="236"/>
      <c r="J2156" s="236"/>
      <c r="K2156" s="236"/>
      <c r="L2156" s="236"/>
      <c r="M2156" s="236"/>
      <c r="N2156" s="237"/>
      <c r="O2156" s="237"/>
      <c r="P2156" s="237"/>
      <c r="Q2156" s="237"/>
      <c r="R2156" s="237"/>
      <c r="S2156" s="118"/>
      <c r="T2156" s="118"/>
      <c r="U2156" s="118"/>
      <c r="V2156" s="118"/>
    </row>
    <row r="2157" spans="1:22" s="119" customFormat="1" ht="75.75" customHeight="1">
      <c r="A2157" s="236" t="s">
        <v>2084</v>
      </c>
      <c r="B2157" s="236"/>
      <c r="C2157" s="236"/>
      <c r="D2157" s="238">
        <v>33617279</v>
      </c>
      <c r="E2157" s="238"/>
      <c r="F2157" s="238"/>
      <c r="G2157" s="238"/>
      <c r="H2157" s="236" t="s">
        <v>2085</v>
      </c>
      <c r="I2157" s="236"/>
      <c r="J2157" s="236"/>
      <c r="K2157" s="236" t="s">
        <v>2085</v>
      </c>
      <c r="L2157" s="236"/>
      <c r="M2157" s="236"/>
      <c r="N2157" s="237" t="s">
        <v>1159</v>
      </c>
      <c r="O2157" s="237"/>
      <c r="P2157" s="237"/>
      <c r="Q2157" s="237"/>
      <c r="R2157" s="237"/>
      <c r="S2157" s="118"/>
      <c r="T2157" s="118"/>
      <c r="U2157" s="118"/>
      <c r="V2157" s="118"/>
    </row>
    <row r="2158" spans="1:22" s="119" customFormat="1" ht="68.25" customHeight="1">
      <c r="A2158" s="236"/>
      <c r="B2158" s="236"/>
      <c r="C2158" s="236"/>
      <c r="D2158" s="238"/>
      <c r="E2158" s="238"/>
      <c r="F2158" s="238"/>
      <c r="G2158" s="238"/>
      <c r="H2158" s="236"/>
      <c r="I2158" s="236"/>
      <c r="J2158" s="236"/>
      <c r="K2158" s="236"/>
      <c r="L2158" s="236"/>
      <c r="M2158" s="236"/>
      <c r="N2158" s="237"/>
      <c r="O2158" s="237"/>
      <c r="P2158" s="237"/>
      <c r="Q2158" s="237"/>
      <c r="R2158" s="237"/>
      <c r="S2158" s="118"/>
      <c r="T2158" s="118"/>
      <c r="U2158" s="118"/>
      <c r="V2158" s="118"/>
    </row>
    <row r="2159" spans="1:22" s="119" customFormat="1" ht="21.75" customHeight="1" hidden="1">
      <c r="A2159" s="236"/>
      <c r="B2159" s="236"/>
      <c r="C2159" s="236"/>
      <c r="D2159" s="238"/>
      <c r="E2159" s="238"/>
      <c r="F2159" s="238"/>
      <c r="G2159" s="238"/>
      <c r="H2159" s="236"/>
      <c r="I2159" s="236"/>
      <c r="J2159" s="236"/>
      <c r="K2159" s="236"/>
      <c r="L2159" s="236"/>
      <c r="M2159" s="236"/>
      <c r="N2159" s="237"/>
      <c r="O2159" s="237"/>
      <c r="P2159" s="237"/>
      <c r="Q2159" s="237"/>
      <c r="R2159" s="237"/>
      <c r="S2159" s="118"/>
      <c r="T2159" s="118"/>
      <c r="U2159" s="118"/>
      <c r="V2159" s="118"/>
    </row>
    <row r="2160" spans="1:22" s="119" customFormat="1" ht="75.75" customHeight="1" hidden="1">
      <c r="A2160" s="236"/>
      <c r="B2160" s="236"/>
      <c r="C2160" s="236"/>
      <c r="D2160" s="238"/>
      <c r="E2160" s="238"/>
      <c r="F2160" s="238"/>
      <c r="G2160" s="238"/>
      <c r="H2160" s="236"/>
      <c r="I2160" s="236"/>
      <c r="J2160" s="236"/>
      <c r="K2160" s="236"/>
      <c r="L2160" s="236"/>
      <c r="M2160" s="236"/>
      <c r="N2160" s="237"/>
      <c r="O2160" s="237"/>
      <c r="P2160" s="237"/>
      <c r="Q2160" s="237"/>
      <c r="R2160" s="237"/>
      <c r="S2160" s="118"/>
      <c r="T2160" s="118"/>
      <c r="U2160" s="118"/>
      <c r="V2160" s="118"/>
    </row>
    <row r="2161" spans="1:22" s="119" customFormat="1" ht="75.75" customHeight="1">
      <c r="A2161" s="236" t="s">
        <v>2086</v>
      </c>
      <c r="B2161" s="236"/>
      <c r="C2161" s="236"/>
      <c r="D2161" s="238">
        <v>33651000</v>
      </c>
      <c r="E2161" s="238"/>
      <c r="F2161" s="238"/>
      <c r="G2161" s="238"/>
      <c r="H2161" s="236" t="s">
        <v>2087</v>
      </c>
      <c r="I2161" s="236"/>
      <c r="J2161" s="236"/>
      <c r="K2161" s="236" t="s">
        <v>2087</v>
      </c>
      <c r="L2161" s="236"/>
      <c r="M2161" s="236"/>
      <c r="N2161" s="237" t="s">
        <v>1159</v>
      </c>
      <c r="O2161" s="237"/>
      <c r="P2161" s="237"/>
      <c r="Q2161" s="237"/>
      <c r="R2161" s="237"/>
      <c r="S2161" s="118"/>
      <c r="T2161" s="118"/>
      <c r="U2161" s="118"/>
      <c r="V2161" s="118"/>
    </row>
    <row r="2162" spans="1:22" s="119" customFormat="1" ht="66.75" customHeight="1">
      <c r="A2162" s="236"/>
      <c r="B2162" s="236"/>
      <c r="C2162" s="236"/>
      <c r="D2162" s="238"/>
      <c r="E2162" s="238"/>
      <c r="F2162" s="238"/>
      <c r="G2162" s="238"/>
      <c r="H2162" s="236"/>
      <c r="I2162" s="236"/>
      <c r="J2162" s="236"/>
      <c r="K2162" s="236"/>
      <c r="L2162" s="236"/>
      <c r="M2162" s="236"/>
      <c r="N2162" s="237"/>
      <c r="O2162" s="237"/>
      <c r="P2162" s="237"/>
      <c r="Q2162" s="237"/>
      <c r="R2162" s="237"/>
      <c r="S2162" s="118"/>
      <c r="T2162" s="118"/>
      <c r="U2162" s="118"/>
      <c r="V2162" s="118"/>
    </row>
    <row r="2163" spans="1:22" s="119" customFormat="1" ht="24.75" customHeight="1" hidden="1">
      <c r="A2163" s="236"/>
      <c r="B2163" s="236"/>
      <c r="C2163" s="236"/>
      <c r="D2163" s="238"/>
      <c r="E2163" s="238"/>
      <c r="F2163" s="238"/>
      <c r="G2163" s="238"/>
      <c r="H2163" s="236"/>
      <c r="I2163" s="236"/>
      <c r="J2163" s="236"/>
      <c r="K2163" s="236"/>
      <c r="L2163" s="236"/>
      <c r="M2163" s="236"/>
      <c r="N2163" s="237"/>
      <c r="O2163" s="237"/>
      <c r="P2163" s="237"/>
      <c r="Q2163" s="237"/>
      <c r="R2163" s="237"/>
      <c r="S2163" s="118"/>
      <c r="T2163" s="118"/>
      <c r="U2163" s="118"/>
      <c r="V2163" s="118"/>
    </row>
    <row r="2164" spans="1:22" s="119" customFormat="1" ht="75.75" customHeight="1" hidden="1">
      <c r="A2164" s="236"/>
      <c r="B2164" s="236"/>
      <c r="C2164" s="236"/>
      <c r="D2164" s="238"/>
      <c r="E2164" s="238"/>
      <c r="F2164" s="238"/>
      <c r="G2164" s="238"/>
      <c r="H2164" s="236"/>
      <c r="I2164" s="236"/>
      <c r="J2164" s="236"/>
      <c r="K2164" s="236"/>
      <c r="L2164" s="236"/>
      <c r="M2164" s="236"/>
      <c r="N2164" s="237"/>
      <c r="O2164" s="237"/>
      <c r="P2164" s="237"/>
      <c r="Q2164" s="237"/>
      <c r="R2164" s="237"/>
      <c r="S2164" s="118" t="s">
        <v>1158</v>
      </c>
      <c r="T2164" s="118"/>
      <c r="U2164" s="118"/>
      <c r="V2164" s="118"/>
    </row>
    <row r="2165" spans="1:22" s="119" customFormat="1" ht="75.75" customHeight="1">
      <c r="A2165" s="236" t="s">
        <v>2088</v>
      </c>
      <c r="B2165" s="236"/>
      <c r="C2165" s="236"/>
      <c r="D2165" s="238">
        <v>33663655</v>
      </c>
      <c r="E2165" s="238"/>
      <c r="F2165" s="238"/>
      <c r="G2165" s="238"/>
      <c r="H2165" s="236" t="s">
        <v>2089</v>
      </c>
      <c r="I2165" s="236"/>
      <c r="J2165" s="236"/>
      <c r="K2165" s="236" t="s">
        <v>2089</v>
      </c>
      <c r="L2165" s="236"/>
      <c r="M2165" s="236"/>
      <c r="N2165" s="237" t="s">
        <v>1159</v>
      </c>
      <c r="O2165" s="237"/>
      <c r="P2165" s="237"/>
      <c r="Q2165" s="237"/>
      <c r="R2165" s="237"/>
      <c r="S2165" s="118"/>
      <c r="T2165" s="118"/>
      <c r="U2165" s="118"/>
      <c r="V2165" s="118"/>
    </row>
    <row r="2166" spans="1:22" s="119" customFormat="1" ht="75.75" customHeight="1">
      <c r="A2166" s="236"/>
      <c r="B2166" s="236"/>
      <c r="C2166" s="236"/>
      <c r="D2166" s="238"/>
      <c r="E2166" s="238"/>
      <c r="F2166" s="238"/>
      <c r="G2166" s="238"/>
      <c r="H2166" s="236"/>
      <c r="I2166" s="236"/>
      <c r="J2166" s="236"/>
      <c r="K2166" s="236"/>
      <c r="L2166" s="236"/>
      <c r="M2166" s="236"/>
      <c r="N2166" s="237"/>
      <c r="O2166" s="237"/>
      <c r="P2166" s="237"/>
      <c r="Q2166" s="237"/>
      <c r="R2166" s="237"/>
      <c r="S2166" s="118"/>
      <c r="T2166" s="118"/>
      <c r="U2166" s="118"/>
      <c r="V2166" s="118"/>
    </row>
    <row r="2167" spans="1:22" s="119" customFormat="1" ht="17.25" customHeight="1">
      <c r="A2167" s="236"/>
      <c r="B2167" s="236"/>
      <c r="C2167" s="236"/>
      <c r="D2167" s="238"/>
      <c r="E2167" s="238"/>
      <c r="F2167" s="238"/>
      <c r="G2167" s="238"/>
      <c r="H2167" s="236"/>
      <c r="I2167" s="236"/>
      <c r="J2167" s="236"/>
      <c r="K2167" s="236"/>
      <c r="L2167" s="236"/>
      <c r="M2167" s="236"/>
      <c r="N2167" s="237"/>
      <c r="O2167" s="237"/>
      <c r="P2167" s="237"/>
      <c r="Q2167" s="237"/>
      <c r="R2167" s="237"/>
      <c r="S2167" s="118"/>
      <c r="T2167" s="118"/>
      <c r="U2167" s="118"/>
      <c r="V2167" s="118"/>
    </row>
    <row r="2168" spans="1:22" s="119" customFormat="1" ht="75.75" customHeight="1" hidden="1">
      <c r="A2168" s="236"/>
      <c r="B2168" s="236"/>
      <c r="C2168" s="236"/>
      <c r="D2168" s="238"/>
      <c r="E2168" s="238"/>
      <c r="F2168" s="238"/>
      <c r="G2168" s="238"/>
      <c r="H2168" s="236"/>
      <c r="I2168" s="236"/>
      <c r="J2168" s="236"/>
      <c r="K2168" s="236"/>
      <c r="L2168" s="236"/>
      <c r="M2168" s="236"/>
      <c r="N2168" s="237"/>
      <c r="O2168" s="237"/>
      <c r="P2168" s="237"/>
      <c r="Q2168" s="237"/>
      <c r="R2168" s="237"/>
      <c r="S2168" s="118"/>
      <c r="T2168" s="118"/>
      <c r="U2168" s="118"/>
      <c r="V2168" s="118"/>
    </row>
    <row r="2169" spans="1:22" s="119" customFormat="1" ht="75.75" customHeight="1">
      <c r="A2169" s="236" t="s">
        <v>2090</v>
      </c>
      <c r="B2169" s="236"/>
      <c r="C2169" s="236"/>
      <c r="D2169" s="238">
        <v>33902336</v>
      </c>
      <c r="E2169" s="238"/>
      <c r="F2169" s="238"/>
      <c r="G2169" s="238"/>
      <c r="H2169" s="236" t="s">
        <v>2091</v>
      </c>
      <c r="I2169" s="236"/>
      <c r="J2169" s="236"/>
      <c r="K2169" s="236" t="s">
        <v>2091</v>
      </c>
      <c r="L2169" s="236"/>
      <c r="M2169" s="236"/>
      <c r="N2169" s="237" t="s">
        <v>1159</v>
      </c>
      <c r="O2169" s="237"/>
      <c r="P2169" s="237"/>
      <c r="Q2169" s="237"/>
      <c r="R2169" s="237"/>
      <c r="S2169" s="118"/>
      <c r="T2169" s="118"/>
      <c r="U2169" s="118"/>
      <c r="V2169" s="118"/>
    </row>
    <row r="2170" spans="1:22" s="119" customFormat="1" ht="47.25" customHeight="1">
      <c r="A2170" s="236"/>
      <c r="B2170" s="236"/>
      <c r="C2170" s="236"/>
      <c r="D2170" s="238"/>
      <c r="E2170" s="238"/>
      <c r="F2170" s="238"/>
      <c r="G2170" s="238"/>
      <c r="H2170" s="236"/>
      <c r="I2170" s="236"/>
      <c r="J2170" s="236"/>
      <c r="K2170" s="236"/>
      <c r="L2170" s="236"/>
      <c r="M2170" s="236"/>
      <c r="N2170" s="237"/>
      <c r="O2170" s="237"/>
      <c r="P2170" s="237"/>
      <c r="Q2170" s="237"/>
      <c r="R2170" s="237"/>
      <c r="S2170" s="118"/>
      <c r="T2170" s="118"/>
      <c r="U2170" s="118"/>
      <c r="V2170" s="118"/>
    </row>
    <row r="2171" spans="1:22" s="119" customFormat="1" ht="75.75" customHeight="1" hidden="1">
      <c r="A2171" s="236"/>
      <c r="B2171" s="236"/>
      <c r="C2171" s="236"/>
      <c r="D2171" s="238"/>
      <c r="E2171" s="238"/>
      <c r="F2171" s="238"/>
      <c r="G2171" s="238"/>
      <c r="H2171" s="236"/>
      <c r="I2171" s="236"/>
      <c r="J2171" s="236"/>
      <c r="K2171" s="236"/>
      <c r="L2171" s="236"/>
      <c r="M2171" s="236"/>
      <c r="N2171" s="237"/>
      <c r="O2171" s="237"/>
      <c r="P2171" s="237"/>
      <c r="Q2171" s="237"/>
      <c r="R2171" s="237"/>
      <c r="S2171" s="118"/>
      <c r="T2171" s="118"/>
      <c r="U2171" s="118"/>
      <c r="V2171" s="118"/>
    </row>
    <row r="2172" spans="1:22" s="119" customFormat="1" ht="75.75" customHeight="1" hidden="1">
      <c r="A2172" s="236"/>
      <c r="B2172" s="236"/>
      <c r="C2172" s="236"/>
      <c r="D2172" s="238"/>
      <c r="E2172" s="238"/>
      <c r="F2172" s="238"/>
      <c r="G2172" s="238"/>
      <c r="H2172" s="236"/>
      <c r="I2172" s="236"/>
      <c r="J2172" s="236"/>
      <c r="K2172" s="236"/>
      <c r="L2172" s="236"/>
      <c r="M2172" s="236"/>
      <c r="N2172" s="237"/>
      <c r="O2172" s="237"/>
      <c r="P2172" s="237"/>
      <c r="Q2172" s="237"/>
      <c r="R2172" s="237"/>
      <c r="S2172" s="118"/>
      <c r="T2172" s="118"/>
      <c r="U2172" s="118"/>
      <c r="V2172" s="118"/>
    </row>
    <row r="2173" spans="1:22" s="119" customFormat="1" ht="75.75" customHeight="1">
      <c r="A2173" s="250" t="s">
        <v>1030</v>
      </c>
      <c r="B2173" s="250"/>
      <c r="C2173" s="250"/>
      <c r="D2173" s="238">
        <v>22798257</v>
      </c>
      <c r="E2173" s="238"/>
      <c r="F2173" s="238"/>
      <c r="G2173" s="238"/>
      <c r="H2173" s="236" t="s">
        <v>2092</v>
      </c>
      <c r="I2173" s="236"/>
      <c r="J2173" s="236"/>
      <c r="K2173" s="236" t="s">
        <v>2092</v>
      </c>
      <c r="L2173" s="236"/>
      <c r="M2173" s="236"/>
      <c r="N2173" s="238" t="s">
        <v>2093</v>
      </c>
      <c r="O2173" s="238"/>
      <c r="P2173" s="238"/>
      <c r="Q2173" s="238"/>
      <c r="R2173" s="238"/>
      <c r="S2173" s="118"/>
      <c r="T2173" s="118"/>
      <c r="U2173" s="118"/>
      <c r="V2173" s="118"/>
    </row>
    <row r="2174" spans="1:22" s="119" customFormat="1" ht="75.75" customHeight="1">
      <c r="A2174" s="250"/>
      <c r="B2174" s="250"/>
      <c r="C2174" s="250"/>
      <c r="D2174" s="238"/>
      <c r="E2174" s="238"/>
      <c r="F2174" s="238"/>
      <c r="G2174" s="238"/>
      <c r="H2174" s="236"/>
      <c r="I2174" s="236"/>
      <c r="J2174" s="236"/>
      <c r="K2174" s="236"/>
      <c r="L2174" s="236"/>
      <c r="M2174" s="236"/>
      <c r="N2174" s="238"/>
      <c r="O2174" s="238"/>
      <c r="P2174" s="238"/>
      <c r="Q2174" s="238"/>
      <c r="R2174" s="238"/>
      <c r="S2174" s="118"/>
      <c r="T2174" s="118"/>
      <c r="U2174" s="118"/>
      <c r="V2174" s="118"/>
    </row>
    <row r="2175" spans="1:22" s="119" customFormat="1" ht="75.75" customHeight="1">
      <c r="A2175" s="236" t="s">
        <v>2094</v>
      </c>
      <c r="B2175" s="236"/>
      <c r="C2175" s="236"/>
      <c r="D2175" s="238">
        <v>33191380</v>
      </c>
      <c r="E2175" s="238"/>
      <c r="F2175" s="238"/>
      <c r="G2175" s="238"/>
      <c r="H2175" s="236" t="s">
        <v>2095</v>
      </c>
      <c r="I2175" s="236"/>
      <c r="J2175" s="236"/>
      <c r="K2175" s="236" t="s">
        <v>2095</v>
      </c>
      <c r="L2175" s="236"/>
      <c r="M2175" s="236"/>
      <c r="N2175" s="237" t="s">
        <v>1159</v>
      </c>
      <c r="O2175" s="237"/>
      <c r="P2175" s="237"/>
      <c r="Q2175" s="237"/>
      <c r="R2175" s="237"/>
      <c r="S2175" s="118"/>
      <c r="T2175" s="118"/>
      <c r="U2175" s="118"/>
      <c r="V2175" s="118"/>
    </row>
    <row r="2176" spans="1:22" s="119" customFormat="1" ht="68.25" customHeight="1">
      <c r="A2176" s="236"/>
      <c r="B2176" s="236"/>
      <c r="C2176" s="236"/>
      <c r="D2176" s="238"/>
      <c r="E2176" s="238"/>
      <c r="F2176" s="238"/>
      <c r="G2176" s="238"/>
      <c r="H2176" s="236"/>
      <c r="I2176" s="236"/>
      <c r="J2176" s="236"/>
      <c r="K2176" s="236"/>
      <c r="L2176" s="236"/>
      <c r="M2176" s="236"/>
      <c r="N2176" s="237"/>
      <c r="O2176" s="237"/>
      <c r="P2176" s="237"/>
      <c r="Q2176" s="237"/>
      <c r="R2176" s="237"/>
      <c r="S2176" s="118"/>
      <c r="T2176" s="118"/>
      <c r="U2176" s="118"/>
      <c r="V2176" s="118"/>
    </row>
    <row r="2177" spans="1:22" s="119" customFormat="1" ht="28.5" customHeight="1" hidden="1">
      <c r="A2177" s="236"/>
      <c r="B2177" s="236"/>
      <c r="C2177" s="236"/>
      <c r="D2177" s="238"/>
      <c r="E2177" s="238"/>
      <c r="F2177" s="238"/>
      <c r="G2177" s="238"/>
      <c r="H2177" s="236"/>
      <c r="I2177" s="236"/>
      <c r="J2177" s="236"/>
      <c r="K2177" s="236"/>
      <c r="L2177" s="236"/>
      <c r="M2177" s="236"/>
      <c r="N2177" s="237"/>
      <c r="O2177" s="237"/>
      <c r="P2177" s="237"/>
      <c r="Q2177" s="237"/>
      <c r="R2177" s="237"/>
      <c r="S2177" s="118"/>
      <c r="T2177" s="118"/>
      <c r="U2177" s="118"/>
      <c r="V2177" s="118"/>
    </row>
    <row r="2178" spans="1:22" s="119" customFormat="1" ht="75.75" customHeight="1">
      <c r="A2178" s="236" t="s">
        <v>2096</v>
      </c>
      <c r="B2178" s="236"/>
      <c r="C2178" s="236"/>
      <c r="D2178" s="238">
        <v>33259044</v>
      </c>
      <c r="E2178" s="238"/>
      <c r="F2178" s="238"/>
      <c r="G2178" s="238"/>
      <c r="H2178" s="236" t="s">
        <v>2097</v>
      </c>
      <c r="I2178" s="236"/>
      <c r="J2178" s="236"/>
      <c r="K2178" s="236" t="s">
        <v>2097</v>
      </c>
      <c r="L2178" s="236"/>
      <c r="M2178" s="236"/>
      <c r="N2178" s="237" t="s">
        <v>1159</v>
      </c>
      <c r="O2178" s="237"/>
      <c r="P2178" s="237"/>
      <c r="Q2178" s="237"/>
      <c r="R2178" s="237"/>
      <c r="S2178" s="118"/>
      <c r="T2178" s="118"/>
      <c r="U2178" s="118"/>
      <c r="V2178" s="118"/>
    </row>
    <row r="2179" spans="1:22" s="119" customFormat="1" ht="75.75" customHeight="1">
      <c r="A2179" s="236"/>
      <c r="B2179" s="236"/>
      <c r="C2179" s="236"/>
      <c r="D2179" s="238"/>
      <c r="E2179" s="238"/>
      <c r="F2179" s="238"/>
      <c r="G2179" s="238"/>
      <c r="H2179" s="236"/>
      <c r="I2179" s="236"/>
      <c r="J2179" s="236"/>
      <c r="K2179" s="236"/>
      <c r="L2179" s="236"/>
      <c r="M2179" s="236"/>
      <c r="N2179" s="237"/>
      <c r="O2179" s="237"/>
      <c r="P2179" s="237"/>
      <c r="Q2179" s="237"/>
      <c r="R2179" s="237"/>
      <c r="S2179" s="118"/>
      <c r="T2179" s="118"/>
      <c r="U2179" s="118"/>
      <c r="V2179" s="118"/>
    </row>
    <row r="2180" spans="1:22" s="119" customFormat="1" ht="3.75" customHeight="1">
      <c r="A2180" s="236"/>
      <c r="B2180" s="236"/>
      <c r="C2180" s="236"/>
      <c r="D2180" s="238"/>
      <c r="E2180" s="238"/>
      <c r="F2180" s="238"/>
      <c r="G2180" s="238"/>
      <c r="H2180" s="236"/>
      <c r="I2180" s="236"/>
      <c r="J2180" s="236"/>
      <c r="K2180" s="236"/>
      <c r="L2180" s="236"/>
      <c r="M2180" s="236"/>
      <c r="N2180" s="237"/>
      <c r="O2180" s="237"/>
      <c r="P2180" s="237"/>
      <c r="Q2180" s="237"/>
      <c r="R2180" s="237"/>
      <c r="S2180" s="118"/>
      <c r="T2180" s="118"/>
      <c r="U2180" s="118"/>
      <c r="V2180" s="118"/>
    </row>
    <row r="2181" spans="1:22" s="119" customFormat="1" ht="75.75" customHeight="1" hidden="1">
      <c r="A2181" s="236"/>
      <c r="B2181" s="236"/>
      <c r="C2181" s="236"/>
      <c r="D2181" s="238"/>
      <c r="E2181" s="238"/>
      <c r="F2181" s="238"/>
      <c r="G2181" s="238"/>
      <c r="H2181" s="236"/>
      <c r="I2181" s="236"/>
      <c r="J2181" s="236"/>
      <c r="K2181" s="236"/>
      <c r="L2181" s="236"/>
      <c r="M2181" s="236"/>
      <c r="N2181" s="237"/>
      <c r="O2181" s="237"/>
      <c r="P2181" s="237"/>
      <c r="Q2181" s="237"/>
      <c r="R2181" s="237"/>
      <c r="S2181" s="118"/>
      <c r="T2181" s="118"/>
      <c r="U2181" s="118"/>
      <c r="V2181" s="118"/>
    </row>
    <row r="2182" spans="1:22" s="119" customFormat="1" ht="75.75" customHeight="1">
      <c r="A2182" s="236" t="s">
        <v>2098</v>
      </c>
      <c r="B2182" s="236"/>
      <c r="C2182" s="236"/>
      <c r="D2182" s="238">
        <v>33233136</v>
      </c>
      <c r="E2182" s="238"/>
      <c r="F2182" s="238"/>
      <c r="G2182" s="238"/>
      <c r="H2182" s="236" t="s">
        <v>2099</v>
      </c>
      <c r="I2182" s="236"/>
      <c r="J2182" s="236"/>
      <c r="K2182" s="236" t="s">
        <v>2099</v>
      </c>
      <c r="L2182" s="236"/>
      <c r="M2182" s="236"/>
      <c r="N2182" s="237" t="s">
        <v>1159</v>
      </c>
      <c r="O2182" s="237"/>
      <c r="P2182" s="237"/>
      <c r="Q2182" s="237"/>
      <c r="R2182" s="237"/>
      <c r="S2182" s="118"/>
      <c r="T2182" s="118"/>
      <c r="U2182" s="118"/>
      <c r="V2182" s="118"/>
    </row>
    <row r="2183" spans="1:22" s="119" customFormat="1" ht="75.75" customHeight="1">
      <c r="A2183" s="236"/>
      <c r="B2183" s="236"/>
      <c r="C2183" s="236"/>
      <c r="D2183" s="238"/>
      <c r="E2183" s="238"/>
      <c r="F2183" s="238"/>
      <c r="G2183" s="238"/>
      <c r="H2183" s="236"/>
      <c r="I2183" s="236"/>
      <c r="J2183" s="236"/>
      <c r="K2183" s="236"/>
      <c r="L2183" s="236"/>
      <c r="M2183" s="236"/>
      <c r="N2183" s="237"/>
      <c r="O2183" s="237"/>
      <c r="P2183" s="237"/>
      <c r="Q2183" s="237"/>
      <c r="R2183" s="237"/>
      <c r="S2183" s="118"/>
      <c r="T2183" s="118"/>
      <c r="U2183" s="118"/>
      <c r="V2183" s="118"/>
    </row>
    <row r="2184" spans="1:22" s="119" customFormat="1" ht="6" customHeight="1">
      <c r="A2184" s="236"/>
      <c r="B2184" s="236"/>
      <c r="C2184" s="236"/>
      <c r="D2184" s="238"/>
      <c r="E2184" s="238"/>
      <c r="F2184" s="238"/>
      <c r="G2184" s="238"/>
      <c r="H2184" s="236"/>
      <c r="I2184" s="236"/>
      <c r="J2184" s="236"/>
      <c r="K2184" s="236"/>
      <c r="L2184" s="236"/>
      <c r="M2184" s="236"/>
      <c r="N2184" s="237"/>
      <c r="O2184" s="237"/>
      <c r="P2184" s="237"/>
      <c r="Q2184" s="237"/>
      <c r="R2184" s="237"/>
      <c r="S2184" s="118"/>
      <c r="T2184" s="118"/>
      <c r="U2184" s="118"/>
      <c r="V2184" s="118"/>
    </row>
    <row r="2185" spans="1:22" s="119" customFormat="1" ht="75.75" customHeight="1">
      <c r="A2185" s="236" t="s">
        <v>2100</v>
      </c>
      <c r="B2185" s="236"/>
      <c r="C2185" s="236"/>
      <c r="D2185" s="238">
        <v>33088129</v>
      </c>
      <c r="E2185" s="238"/>
      <c r="F2185" s="238"/>
      <c r="G2185" s="238"/>
      <c r="H2185" s="236" t="s">
        <v>2101</v>
      </c>
      <c r="I2185" s="236"/>
      <c r="J2185" s="236"/>
      <c r="K2185" s="236" t="s">
        <v>2101</v>
      </c>
      <c r="L2185" s="236"/>
      <c r="M2185" s="236"/>
      <c r="N2185" s="237" t="s">
        <v>1159</v>
      </c>
      <c r="O2185" s="237"/>
      <c r="P2185" s="237"/>
      <c r="Q2185" s="237"/>
      <c r="R2185" s="237"/>
      <c r="S2185" s="118"/>
      <c r="T2185" s="118"/>
      <c r="U2185" s="118"/>
      <c r="V2185" s="118"/>
    </row>
    <row r="2186" spans="1:22" s="119" customFormat="1" ht="75.75" customHeight="1">
      <c r="A2186" s="236"/>
      <c r="B2186" s="236"/>
      <c r="C2186" s="236"/>
      <c r="D2186" s="238"/>
      <c r="E2186" s="238"/>
      <c r="F2186" s="238"/>
      <c r="G2186" s="238"/>
      <c r="H2186" s="236"/>
      <c r="I2186" s="236"/>
      <c r="J2186" s="236"/>
      <c r="K2186" s="236"/>
      <c r="L2186" s="236"/>
      <c r="M2186" s="236"/>
      <c r="N2186" s="237"/>
      <c r="O2186" s="237"/>
      <c r="P2186" s="237"/>
      <c r="Q2186" s="237"/>
      <c r="R2186" s="237"/>
      <c r="S2186" s="118"/>
      <c r="T2186" s="118"/>
      <c r="U2186" s="118"/>
      <c r="V2186" s="118"/>
    </row>
    <row r="2187" spans="1:22" s="119" customFormat="1" ht="4.5" customHeight="1">
      <c r="A2187" s="236"/>
      <c r="B2187" s="236"/>
      <c r="C2187" s="236"/>
      <c r="D2187" s="238"/>
      <c r="E2187" s="238"/>
      <c r="F2187" s="238"/>
      <c r="G2187" s="238"/>
      <c r="H2187" s="236"/>
      <c r="I2187" s="236"/>
      <c r="J2187" s="236"/>
      <c r="K2187" s="236"/>
      <c r="L2187" s="236"/>
      <c r="M2187" s="236"/>
      <c r="N2187" s="237"/>
      <c r="O2187" s="237"/>
      <c r="P2187" s="237"/>
      <c r="Q2187" s="237"/>
      <c r="R2187" s="237"/>
      <c r="S2187" s="118"/>
      <c r="T2187" s="118"/>
      <c r="U2187" s="118"/>
      <c r="V2187" s="118"/>
    </row>
    <row r="2188" spans="1:22" s="119" customFormat="1" ht="75.75" customHeight="1">
      <c r="A2188" s="236" t="s">
        <v>2102</v>
      </c>
      <c r="B2188" s="236"/>
      <c r="C2188" s="236"/>
      <c r="D2188" s="238">
        <v>32934131</v>
      </c>
      <c r="E2188" s="238"/>
      <c r="F2188" s="238"/>
      <c r="G2188" s="238"/>
      <c r="H2188" s="236" t="s">
        <v>2103</v>
      </c>
      <c r="I2188" s="236"/>
      <c r="J2188" s="236"/>
      <c r="K2188" s="236" t="s">
        <v>2103</v>
      </c>
      <c r="L2188" s="236"/>
      <c r="M2188" s="236"/>
      <c r="N2188" s="237" t="s">
        <v>1159</v>
      </c>
      <c r="O2188" s="237"/>
      <c r="P2188" s="237"/>
      <c r="Q2188" s="237"/>
      <c r="R2188" s="237"/>
      <c r="S2188" s="118"/>
      <c r="T2188" s="118"/>
      <c r="U2188" s="118"/>
      <c r="V2188" s="118"/>
    </row>
    <row r="2189" spans="1:22" s="119" customFormat="1" ht="75.75" customHeight="1">
      <c r="A2189" s="236"/>
      <c r="B2189" s="236"/>
      <c r="C2189" s="236"/>
      <c r="D2189" s="238"/>
      <c r="E2189" s="238"/>
      <c r="F2189" s="238"/>
      <c r="G2189" s="238"/>
      <c r="H2189" s="236"/>
      <c r="I2189" s="236"/>
      <c r="J2189" s="236"/>
      <c r="K2189" s="236"/>
      <c r="L2189" s="236"/>
      <c r="M2189" s="236"/>
      <c r="N2189" s="237"/>
      <c r="O2189" s="237"/>
      <c r="P2189" s="237"/>
      <c r="Q2189" s="237"/>
      <c r="R2189" s="237"/>
      <c r="S2189" s="118"/>
      <c r="T2189" s="118"/>
      <c r="U2189" s="118"/>
      <c r="V2189" s="118"/>
    </row>
    <row r="2190" spans="1:22" s="119" customFormat="1" ht="75.75" customHeight="1">
      <c r="A2190" s="236" t="s">
        <v>2104</v>
      </c>
      <c r="B2190" s="236"/>
      <c r="C2190" s="236"/>
      <c r="D2190" s="238">
        <v>33268656</v>
      </c>
      <c r="E2190" s="238"/>
      <c r="F2190" s="238"/>
      <c r="G2190" s="238"/>
      <c r="H2190" s="236" t="s">
        <v>2105</v>
      </c>
      <c r="I2190" s="236"/>
      <c r="J2190" s="236"/>
      <c r="K2190" s="236" t="s">
        <v>2105</v>
      </c>
      <c r="L2190" s="236"/>
      <c r="M2190" s="236"/>
      <c r="N2190" s="237" t="s">
        <v>1159</v>
      </c>
      <c r="O2190" s="237"/>
      <c r="P2190" s="237"/>
      <c r="Q2190" s="237"/>
      <c r="R2190" s="237"/>
      <c r="S2190" s="118"/>
      <c r="T2190" s="118"/>
      <c r="U2190" s="118"/>
      <c r="V2190" s="118"/>
    </row>
    <row r="2191" spans="1:22" s="119" customFormat="1" ht="48.75" customHeight="1">
      <c r="A2191" s="236"/>
      <c r="B2191" s="236"/>
      <c r="C2191" s="236"/>
      <c r="D2191" s="238"/>
      <c r="E2191" s="238"/>
      <c r="F2191" s="238"/>
      <c r="G2191" s="238"/>
      <c r="H2191" s="236"/>
      <c r="I2191" s="236"/>
      <c r="J2191" s="236"/>
      <c r="K2191" s="236"/>
      <c r="L2191" s="236"/>
      <c r="M2191" s="236"/>
      <c r="N2191" s="237"/>
      <c r="O2191" s="237"/>
      <c r="P2191" s="237"/>
      <c r="Q2191" s="237"/>
      <c r="R2191" s="237"/>
      <c r="S2191" s="118"/>
      <c r="T2191" s="118"/>
      <c r="U2191" s="118"/>
      <c r="V2191" s="118"/>
    </row>
    <row r="2192" spans="1:22" s="119" customFormat="1" ht="24.75" customHeight="1" hidden="1">
      <c r="A2192" s="236"/>
      <c r="B2192" s="236"/>
      <c r="C2192" s="236"/>
      <c r="D2192" s="238"/>
      <c r="E2192" s="238"/>
      <c r="F2192" s="238"/>
      <c r="G2192" s="238"/>
      <c r="H2192" s="236"/>
      <c r="I2192" s="236"/>
      <c r="J2192" s="236"/>
      <c r="K2192" s="236"/>
      <c r="L2192" s="236"/>
      <c r="M2192" s="236"/>
      <c r="N2192" s="237"/>
      <c r="O2192" s="237"/>
      <c r="P2192" s="237"/>
      <c r="Q2192" s="237"/>
      <c r="R2192" s="237"/>
      <c r="S2192" s="118"/>
      <c r="T2192" s="118"/>
      <c r="U2192" s="118"/>
      <c r="V2192" s="118"/>
    </row>
    <row r="2193" spans="1:22" s="119" customFormat="1" ht="75.75" customHeight="1">
      <c r="A2193" s="236" t="s">
        <v>2106</v>
      </c>
      <c r="B2193" s="236"/>
      <c r="C2193" s="236"/>
      <c r="D2193" s="238">
        <v>33210061</v>
      </c>
      <c r="E2193" s="238"/>
      <c r="F2193" s="238"/>
      <c r="G2193" s="238"/>
      <c r="H2193" s="236" t="s">
        <v>2107</v>
      </c>
      <c r="I2193" s="236"/>
      <c r="J2193" s="236"/>
      <c r="K2193" s="236" t="s">
        <v>2107</v>
      </c>
      <c r="L2193" s="236"/>
      <c r="M2193" s="236"/>
      <c r="N2193" s="237" t="s">
        <v>1159</v>
      </c>
      <c r="O2193" s="237"/>
      <c r="P2193" s="237"/>
      <c r="Q2193" s="237"/>
      <c r="R2193" s="237"/>
      <c r="S2193" s="118"/>
      <c r="T2193" s="118"/>
      <c r="U2193" s="118"/>
      <c r="V2193" s="118"/>
    </row>
    <row r="2194" spans="1:22" s="119" customFormat="1" ht="64.5" customHeight="1">
      <c r="A2194" s="236"/>
      <c r="B2194" s="236"/>
      <c r="C2194" s="236"/>
      <c r="D2194" s="238"/>
      <c r="E2194" s="238"/>
      <c r="F2194" s="238"/>
      <c r="G2194" s="238"/>
      <c r="H2194" s="236"/>
      <c r="I2194" s="236"/>
      <c r="J2194" s="236"/>
      <c r="K2194" s="236"/>
      <c r="L2194" s="236"/>
      <c r="M2194" s="236"/>
      <c r="N2194" s="237"/>
      <c r="O2194" s="237"/>
      <c r="P2194" s="237"/>
      <c r="Q2194" s="237"/>
      <c r="R2194" s="237"/>
      <c r="S2194" s="118"/>
      <c r="T2194" s="118"/>
      <c r="U2194" s="118"/>
      <c r="V2194" s="118"/>
    </row>
    <row r="2195" spans="1:22" s="119" customFormat="1" ht="75.75" customHeight="1" hidden="1">
      <c r="A2195" s="236"/>
      <c r="B2195" s="236"/>
      <c r="C2195" s="236"/>
      <c r="D2195" s="238"/>
      <c r="E2195" s="238"/>
      <c r="F2195" s="238"/>
      <c r="G2195" s="238"/>
      <c r="H2195" s="236"/>
      <c r="I2195" s="236"/>
      <c r="J2195" s="236"/>
      <c r="K2195" s="236"/>
      <c r="L2195" s="236"/>
      <c r="M2195" s="236"/>
      <c r="N2195" s="237"/>
      <c r="O2195" s="237"/>
      <c r="P2195" s="237"/>
      <c r="Q2195" s="237"/>
      <c r="R2195" s="237"/>
      <c r="S2195" s="118"/>
      <c r="T2195" s="118"/>
      <c r="U2195" s="118"/>
      <c r="V2195" s="118"/>
    </row>
    <row r="2196" spans="1:22" s="119" customFormat="1" ht="0.75" customHeight="1">
      <c r="A2196" s="236" t="s">
        <v>1971</v>
      </c>
      <c r="B2196" s="236"/>
      <c r="C2196" s="236"/>
      <c r="D2196" s="238">
        <v>33124418</v>
      </c>
      <c r="E2196" s="238"/>
      <c r="F2196" s="238"/>
      <c r="G2196" s="238"/>
      <c r="H2196" s="236" t="s">
        <v>1972</v>
      </c>
      <c r="I2196" s="236"/>
      <c r="J2196" s="236"/>
      <c r="K2196" s="236" t="s">
        <v>1972</v>
      </c>
      <c r="L2196" s="236"/>
      <c r="M2196" s="236"/>
      <c r="N2196" s="237" t="s">
        <v>1159</v>
      </c>
      <c r="O2196" s="237"/>
      <c r="P2196" s="237"/>
      <c r="Q2196" s="237"/>
      <c r="R2196" s="237"/>
      <c r="S2196" s="118"/>
      <c r="T2196" s="118"/>
      <c r="U2196" s="118"/>
      <c r="V2196" s="118"/>
    </row>
    <row r="2197" spans="1:22" s="119" customFormat="1" ht="141" customHeight="1">
      <c r="A2197" s="236"/>
      <c r="B2197" s="236"/>
      <c r="C2197" s="236"/>
      <c r="D2197" s="238"/>
      <c r="E2197" s="238"/>
      <c r="F2197" s="238"/>
      <c r="G2197" s="238"/>
      <c r="H2197" s="236"/>
      <c r="I2197" s="236"/>
      <c r="J2197" s="236"/>
      <c r="K2197" s="236"/>
      <c r="L2197" s="236"/>
      <c r="M2197" s="236"/>
      <c r="N2197" s="237"/>
      <c r="O2197" s="237"/>
      <c r="P2197" s="237"/>
      <c r="Q2197" s="237"/>
      <c r="R2197" s="237"/>
      <c r="S2197" s="118"/>
      <c r="T2197" s="118"/>
      <c r="U2197" s="118"/>
      <c r="V2197" s="118"/>
    </row>
    <row r="2198" spans="1:22" s="119" customFormat="1" ht="75.75" customHeight="1">
      <c r="A2198" s="236" t="s">
        <v>1973</v>
      </c>
      <c r="B2198" s="236"/>
      <c r="C2198" s="236"/>
      <c r="D2198" s="238">
        <v>33159000</v>
      </c>
      <c r="E2198" s="238"/>
      <c r="F2198" s="238"/>
      <c r="G2198" s="238"/>
      <c r="H2198" s="236" t="s">
        <v>1974</v>
      </c>
      <c r="I2198" s="236"/>
      <c r="J2198" s="236"/>
      <c r="K2198" s="236" t="s">
        <v>1974</v>
      </c>
      <c r="L2198" s="236"/>
      <c r="M2198" s="236"/>
      <c r="N2198" s="237" t="s">
        <v>1159</v>
      </c>
      <c r="O2198" s="237"/>
      <c r="P2198" s="237"/>
      <c r="Q2198" s="237"/>
      <c r="R2198" s="237"/>
      <c r="S2198" s="118"/>
      <c r="T2198" s="118"/>
      <c r="U2198" s="118"/>
      <c r="V2198" s="118"/>
    </row>
    <row r="2199" spans="1:22" s="119" customFormat="1" ht="75.75" customHeight="1">
      <c r="A2199" s="236"/>
      <c r="B2199" s="236"/>
      <c r="C2199" s="236"/>
      <c r="D2199" s="238"/>
      <c r="E2199" s="238"/>
      <c r="F2199" s="238"/>
      <c r="G2199" s="238"/>
      <c r="H2199" s="236"/>
      <c r="I2199" s="236"/>
      <c r="J2199" s="236"/>
      <c r="K2199" s="236"/>
      <c r="L2199" s="236"/>
      <c r="M2199" s="236"/>
      <c r="N2199" s="237"/>
      <c r="O2199" s="237"/>
      <c r="P2199" s="237"/>
      <c r="Q2199" s="237"/>
      <c r="R2199" s="237"/>
      <c r="S2199" s="118"/>
      <c r="T2199" s="118"/>
      <c r="U2199" s="118"/>
      <c r="V2199" s="118"/>
    </row>
    <row r="2200" spans="1:22" s="119" customFormat="1" ht="22.5" customHeight="1">
      <c r="A2200" s="236"/>
      <c r="B2200" s="236"/>
      <c r="C2200" s="236"/>
      <c r="D2200" s="238"/>
      <c r="E2200" s="238"/>
      <c r="F2200" s="238"/>
      <c r="G2200" s="238"/>
      <c r="H2200" s="236"/>
      <c r="I2200" s="236"/>
      <c r="J2200" s="236"/>
      <c r="K2200" s="236"/>
      <c r="L2200" s="236"/>
      <c r="M2200" s="236"/>
      <c r="N2200" s="237"/>
      <c r="O2200" s="237"/>
      <c r="P2200" s="237"/>
      <c r="Q2200" s="237"/>
      <c r="R2200" s="237"/>
      <c r="S2200" s="118"/>
      <c r="T2200" s="118"/>
      <c r="U2200" s="118"/>
      <c r="V2200" s="118"/>
    </row>
    <row r="2201" spans="1:22" s="119" customFormat="1" ht="75.75" customHeight="1">
      <c r="A2201" s="236" t="s">
        <v>1975</v>
      </c>
      <c r="B2201" s="236"/>
      <c r="C2201" s="236"/>
      <c r="D2201" s="238">
        <v>33369616</v>
      </c>
      <c r="E2201" s="238"/>
      <c r="F2201" s="238"/>
      <c r="G2201" s="238"/>
      <c r="H2201" s="236" t="s">
        <v>1976</v>
      </c>
      <c r="I2201" s="236"/>
      <c r="J2201" s="236"/>
      <c r="K2201" s="236" t="s">
        <v>1976</v>
      </c>
      <c r="L2201" s="236"/>
      <c r="M2201" s="236"/>
      <c r="N2201" s="237" t="s">
        <v>1159</v>
      </c>
      <c r="O2201" s="237"/>
      <c r="P2201" s="237"/>
      <c r="Q2201" s="237"/>
      <c r="R2201" s="237"/>
      <c r="S2201" s="118"/>
      <c r="T2201" s="118"/>
      <c r="U2201" s="118"/>
      <c r="V2201" s="118"/>
    </row>
    <row r="2202" spans="1:22" s="119" customFormat="1" ht="75.75" customHeight="1">
      <c r="A2202" s="236"/>
      <c r="B2202" s="236"/>
      <c r="C2202" s="236"/>
      <c r="D2202" s="238"/>
      <c r="E2202" s="238"/>
      <c r="F2202" s="238"/>
      <c r="G2202" s="238"/>
      <c r="H2202" s="236"/>
      <c r="I2202" s="236"/>
      <c r="J2202" s="236"/>
      <c r="K2202" s="236"/>
      <c r="L2202" s="236"/>
      <c r="M2202" s="236"/>
      <c r="N2202" s="237"/>
      <c r="O2202" s="237"/>
      <c r="P2202" s="237"/>
      <c r="Q2202" s="237"/>
      <c r="R2202" s="237"/>
      <c r="S2202" s="118"/>
      <c r="T2202" s="118"/>
      <c r="U2202" s="118"/>
      <c r="V2202" s="118"/>
    </row>
    <row r="2203" spans="1:22" s="119" customFormat="1" ht="0.75" customHeight="1">
      <c r="A2203" s="236"/>
      <c r="B2203" s="236"/>
      <c r="C2203" s="236"/>
      <c r="D2203" s="238"/>
      <c r="E2203" s="238"/>
      <c r="F2203" s="238"/>
      <c r="G2203" s="238"/>
      <c r="H2203" s="236"/>
      <c r="I2203" s="236"/>
      <c r="J2203" s="236"/>
      <c r="K2203" s="236"/>
      <c r="L2203" s="236"/>
      <c r="M2203" s="236"/>
      <c r="N2203" s="237"/>
      <c r="O2203" s="237"/>
      <c r="P2203" s="237"/>
      <c r="Q2203" s="237"/>
      <c r="R2203" s="237"/>
      <c r="S2203" s="118"/>
      <c r="T2203" s="118"/>
      <c r="U2203" s="118"/>
      <c r="V2203" s="118"/>
    </row>
    <row r="2204" spans="1:22" s="119" customFormat="1" ht="75.75" customHeight="1">
      <c r="A2204" s="236" t="s">
        <v>1977</v>
      </c>
      <c r="B2204" s="236"/>
      <c r="C2204" s="236"/>
      <c r="D2204" s="238">
        <v>33319050</v>
      </c>
      <c r="E2204" s="238"/>
      <c r="F2204" s="238"/>
      <c r="G2204" s="238"/>
      <c r="H2204" s="236" t="s">
        <v>1978</v>
      </c>
      <c r="I2204" s="236"/>
      <c r="J2204" s="236"/>
      <c r="K2204" s="236" t="s">
        <v>1978</v>
      </c>
      <c r="L2204" s="236"/>
      <c r="M2204" s="236"/>
      <c r="N2204" s="237" t="s">
        <v>1159</v>
      </c>
      <c r="O2204" s="237"/>
      <c r="P2204" s="237"/>
      <c r="Q2204" s="237"/>
      <c r="R2204" s="237"/>
      <c r="S2204" s="118"/>
      <c r="T2204" s="118"/>
      <c r="U2204" s="118"/>
      <c r="V2204" s="118"/>
    </row>
    <row r="2205" spans="1:22" s="119" customFormat="1" ht="75.75" customHeight="1">
      <c r="A2205" s="236"/>
      <c r="B2205" s="236"/>
      <c r="C2205" s="236"/>
      <c r="D2205" s="238"/>
      <c r="E2205" s="238"/>
      <c r="F2205" s="238"/>
      <c r="G2205" s="238"/>
      <c r="H2205" s="236"/>
      <c r="I2205" s="236"/>
      <c r="J2205" s="236"/>
      <c r="K2205" s="236"/>
      <c r="L2205" s="236"/>
      <c r="M2205" s="236"/>
      <c r="N2205" s="237"/>
      <c r="O2205" s="237"/>
      <c r="P2205" s="237"/>
      <c r="Q2205" s="237"/>
      <c r="R2205" s="237"/>
      <c r="S2205" s="118"/>
      <c r="T2205" s="118"/>
      <c r="U2205" s="118"/>
      <c r="V2205" s="118"/>
    </row>
    <row r="2206" spans="1:22" s="119" customFormat="1" ht="16.5" customHeight="1">
      <c r="A2206" s="236"/>
      <c r="B2206" s="236"/>
      <c r="C2206" s="236"/>
      <c r="D2206" s="238"/>
      <c r="E2206" s="238"/>
      <c r="F2206" s="238"/>
      <c r="G2206" s="238"/>
      <c r="H2206" s="236"/>
      <c r="I2206" s="236"/>
      <c r="J2206" s="236"/>
      <c r="K2206" s="236"/>
      <c r="L2206" s="236"/>
      <c r="M2206" s="236"/>
      <c r="N2206" s="237"/>
      <c r="O2206" s="237"/>
      <c r="P2206" s="237"/>
      <c r="Q2206" s="237"/>
      <c r="R2206" s="237"/>
      <c r="S2206" s="118"/>
      <c r="T2206" s="118"/>
      <c r="U2206" s="118"/>
      <c r="V2206" s="118"/>
    </row>
    <row r="2207" spans="1:22" s="119" customFormat="1" ht="75.75" customHeight="1">
      <c r="A2207" s="236" t="s">
        <v>1979</v>
      </c>
      <c r="B2207" s="236"/>
      <c r="C2207" s="236"/>
      <c r="D2207" s="238">
        <v>33143823</v>
      </c>
      <c r="E2207" s="238"/>
      <c r="F2207" s="238"/>
      <c r="G2207" s="238"/>
      <c r="H2207" s="236" t="s">
        <v>1673</v>
      </c>
      <c r="I2207" s="236"/>
      <c r="J2207" s="236"/>
      <c r="K2207" s="236" t="s">
        <v>1673</v>
      </c>
      <c r="L2207" s="236"/>
      <c r="M2207" s="236"/>
      <c r="N2207" s="237" t="s">
        <v>1159</v>
      </c>
      <c r="O2207" s="237"/>
      <c r="P2207" s="237"/>
      <c r="Q2207" s="237"/>
      <c r="R2207" s="237"/>
      <c r="S2207" s="118"/>
      <c r="T2207" s="118"/>
      <c r="U2207" s="118"/>
      <c r="V2207" s="118"/>
    </row>
    <row r="2208" spans="1:22" s="119" customFormat="1" ht="75.75" customHeight="1">
      <c r="A2208" s="236"/>
      <c r="B2208" s="236"/>
      <c r="C2208" s="236"/>
      <c r="D2208" s="238"/>
      <c r="E2208" s="238"/>
      <c r="F2208" s="238"/>
      <c r="G2208" s="238"/>
      <c r="H2208" s="236"/>
      <c r="I2208" s="236"/>
      <c r="J2208" s="236"/>
      <c r="K2208" s="236"/>
      <c r="L2208" s="236"/>
      <c r="M2208" s="236"/>
      <c r="N2208" s="237"/>
      <c r="O2208" s="237"/>
      <c r="P2208" s="237"/>
      <c r="Q2208" s="237"/>
      <c r="R2208" s="237"/>
      <c r="S2208" s="118"/>
      <c r="T2208" s="118"/>
      <c r="U2208" s="118"/>
      <c r="V2208" s="118"/>
    </row>
    <row r="2209" spans="1:22" s="119" customFormat="1" ht="75.75" customHeight="1">
      <c r="A2209" s="236" t="s">
        <v>1980</v>
      </c>
      <c r="B2209" s="236"/>
      <c r="C2209" s="236"/>
      <c r="D2209" s="238">
        <v>33183211</v>
      </c>
      <c r="E2209" s="238"/>
      <c r="F2209" s="238"/>
      <c r="G2209" s="238"/>
      <c r="H2209" s="236" t="s">
        <v>1981</v>
      </c>
      <c r="I2209" s="236"/>
      <c r="J2209" s="236"/>
      <c r="K2209" s="236" t="s">
        <v>1981</v>
      </c>
      <c r="L2209" s="236"/>
      <c r="M2209" s="236"/>
      <c r="N2209" s="237" t="s">
        <v>1159</v>
      </c>
      <c r="O2209" s="237"/>
      <c r="P2209" s="237"/>
      <c r="Q2209" s="237"/>
      <c r="R2209" s="237"/>
      <c r="S2209" s="118"/>
      <c r="T2209" s="118"/>
      <c r="U2209" s="118"/>
      <c r="V2209" s="118"/>
    </row>
    <row r="2210" spans="1:22" s="119" customFormat="1" ht="59.25" customHeight="1">
      <c r="A2210" s="236"/>
      <c r="B2210" s="236"/>
      <c r="C2210" s="236"/>
      <c r="D2210" s="238"/>
      <c r="E2210" s="238"/>
      <c r="F2210" s="238"/>
      <c r="G2210" s="238"/>
      <c r="H2210" s="236"/>
      <c r="I2210" s="236"/>
      <c r="J2210" s="236"/>
      <c r="K2210" s="236"/>
      <c r="L2210" s="236"/>
      <c r="M2210" s="236"/>
      <c r="N2210" s="237"/>
      <c r="O2210" s="237"/>
      <c r="P2210" s="237"/>
      <c r="Q2210" s="237"/>
      <c r="R2210" s="237"/>
      <c r="S2210" s="118"/>
      <c r="T2210" s="118"/>
      <c r="U2210" s="118"/>
      <c r="V2210" s="118"/>
    </row>
    <row r="2211" spans="1:22" s="119" customFormat="1" ht="75.75" customHeight="1" hidden="1">
      <c r="A2211" s="236"/>
      <c r="B2211" s="236"/>
      <c r="C2211" s="236"/>
      <c r="D2211" s="238"/>
      <c r="E2211" s="238"/>
      <c r="F2211" s="238"/>
      <c r="G2211" s="238"/>
      <c r="H2211" s="236"/>
      <c r="I2211" s="236"/>
      <c r="J2211" s="236"/>
      <c r="K2211" s="236"/>
      <c r="L2211" s="236"/>
      <c r="M2211" s="236"/>
      <c r="N2211" s="237"/>
      <c r="O2211" s="237"/>
      <c r="P2211" s="237"/>
      <c r="Q2211" s="237"/>
      <c r="R2211" s="237"/>
      <c r="S2211" s="118"/>
      <c r="T2211" s="118"/>
      <c r="U2211" s="118"/>
      <c r="V2211" s="118"/>
    </row>
    <row r="2212" spans="1:22" s="119" customFormat="1" ht="75.75" customHeight="1">
      <c r="A2212" s="236" t="s">
        <v>1982</v>
      </c>
      <c r="B2212" s="236"/>
      <c r="C2212" s="236"/>
      <c r="D2212" s="238">
        <v>33210171</v>
      </c>
      <c r="E2212" s="238"/>
      <c r="F2212" s="238"/>
      <c r="G2212" s="238"/>
      <c r="H2212" s="236" t="s">
        <v>1983</v>
      </c>
      <c r="I2212" s="236"/>
      <c r="J2212" s="236"/>
      <c r="K2212" s="236" t="s">
        <v>1983</v>
      </c>
      <c r="L2212" s="236"/>
      <c r="M2212" s="236"/>
      <c r="N2212" s="237" t="s">
        <v>1159</v>
      </c>
      <c r="O2212" s="237"/>
      <c r="P2212" s="237"/>
      <c r="Q2212" s="237"/>
      <c r="R2212" s="237"/>
      <c r="S2212" s="118"/>
      <c r="T2212" s="118"/>
      <c r="U2212" s="118"/>
      <c r="V2212" s="118"/>
    </row>
    <row r="2213" spans="1:22" s="119" customFormat="1" ht="75.75" customHeight="1">
      <c r="A2213" s="236"/>
      <c r="B2213" s="236"/>
      <c r="C2213" s="236"/>
      <c r="D2213" s="238"/>
      <c r="E2213" s="238"/>
      <c r="F2213" s="238"/>
      <c r="G2213" s="238"/>
      <c r="H2213" s="236"/>
      <c r="I2213" s="236"/>
      <c r="J2213" s="236"/>
      <c r="K2213" s="236"/>
      <c r="L2213" s="236"/>
      <c r="M2213" s="236"/>
      <c r="N2213" s="237"/>
      <c r="O2213" s="237"/>
      <c r="P2213" s="237"/>
      <c r="Q2213" s="237"/>
      <c r="R2213" s="237"/>
      <c r="S2213" s="118"/>
      <c r="T2213" s="118"/>
      <c r="U2213" s="118"/>
      <c r="V2213" s="118"/>
    </row>
    <row r="2214" spans="1:22" s="119" customFormat="1" ht="75.75" customHeight="1">
      <c r="A2214" s="236" t="s">
        <v>1984</v>
      </c>
      <c r="B2214" s="236"/>
      <c r="C2214" s="236"/>
      <c r="D2214" s="238">
        <v>33003967</v>
      </c>
      <c r="E2214" s="238"/>
      <c r="F2214" s="238"/>
      <c r="G2214" s="238"/>
      <c r="H2214" s="236" t="s">
        <v>1985</v>
      </c>
      <c r="I2214" s="236"/>
      <c r="J2214" s="236"/>
      <c r="K2214" s="236" t="s">
        <v>1985</v>
      </c>
      <c r="L2214" s="236"/>
      <c r="M2214" s="236"/>
      <c r="N2214" s="237" t="s">
        <v>1159</v>
      </c>
      <c r="O2214" s="237"/>
      <c r="P2214" s="237"/>
      <c r="Q2214" s="237"/>
      <c r="R2214" s="237"/>
      <c r="S2214" s="118"/>
      <c r="T2214" s="118"/>
      <c r="U2214" s="118"/>
      <c r="V2214" s="118"/>
    </row>
    <row r="2215" spans="1:22" s="119" customFormat="1" ht="75.75" customHeight="1">
      <c r="A2215" s="236"/>
      <c r="B2215" s="236"/>
      <c r="C2215" s="236"/>
      <c r="D2215" s="238"/>
      <c r="E2215" s="238"/>
      <c r="F2215" s="238"/>
      <c r="G2215" s="238"/>
      <c r="H2215" s="236"/>
      <c r="I2215" s="236"/>
      <c r="J2215" s="236"/>
      <c r="K2215" s="236"/>
      <c r="L2215" s="236"/>
      <c r="M2215" s="236"/>
      <c r="N2215" s="237"/>
      <c r="O2215" s="237"/>
      <c r="P2215" s="237"/>
      <c r="Q2215" s="237"/>
      <c r="R2215" s="237"/>
      <c r="S2215" s="118"/>
      <c r="T2215" s="118"/>
      <c r="U2215" s="118"/>
      <c r="V2215" s="118"/>
    </row>
    <row r="2216" spans="1:22" s="119" customFormat="1" ht="75.75" customHeight="1" hidden="1">
      <c r="A2216" s="236"/>
      <c r="B2216" s="236"/>
      <c r="C2216" s="236"/>
      <c r="D2216" s="238"/>
      <c r="E2216" s="238"/>
      <c r="F2216" s="238"/>
      <c r="G2216" s="238"/>
      <c r="H2216" s="236"/>
      <c r="I2216" s="236"/>
      <c r="J2216" s="236"/>
      <c r="K2216" s="236"/>
      <c r="L2216" s="236"/>
      <c r="M2216" s="236"/>
      <c r="N2216" s="237"/>
      <c r="O2216" s="237"/>
      <c r="P2216" s="237"/>
      <c r="Q2216" s="237"/>
      <c r="R2216" s="237"/>
      <c r="S2216" s="118"/>
      <c r="T2216" s="118"/>
      <c r="U2216" s="118"/>
      <c r="V2216" s="118"/>
    </row>
    <row r="2217" spans="1:22" s="119" customFormat="1" ht="75.75" customHeight="1">
      <c r="A2217" s="236" t="s">
        <v>1986</v>
      </c>
      <c r="B2217" s="236"/>
      <c r="C2217" s="236"/>
      <c r="D2217" s="238">
        <v>32923093</v>
      </c>
      <c r="E2217" s="238"/>
      <c r="F2217" s="238"/>
      <c r="G2217" s="238"/>
      <c r="H2217" s="236" t="s">
        <v>1674</v>
      </c>
      <c r="I2217" s="236"/>
      <c r="J2217" s="236"/>
      <c r="K2217" s="236" t="s">
        <v>1674</v>
      </c>
      <c r="L2217" s="236"/>
      <c r="M2217" s="236"/>
      <c r="N2217" s="237" t="s">
        <v>1159</v>
      </c>
      <c r="O2217" s="237"/>
      <c r="P2217" s="237"/>
      <c r="Q2217" s="237"/>
      <c r="R2217" s="237"/>
      <c r="S2217" s="118"/>
      <c r="T2217" s="118"/>
      <c r="U2217" s="118"/>
      <c r="V2217" s="118"/>
    </row>
    <row r="2218" spans="1:22" s="119" customFormat="1" ht="91.5" customHeight="1">
      <c r="A2218" s="236"/>
      <c r="B2218" s="236"/>
      <c r="C2218" s="236"/>
      <c r="D2218" s="238"/>
      <c r="E2218" s="238"/>
      <c r="F2218" s="238"/>
      <c r="G2218" s="238"/>
      <c r="H2218" s="236"/>
      <c r="I2218" s="236"/>
      <c r="J2218" s="236"/>
      <c r="K2218" s="236"/>
      <c r="L2218" s="236"/>
      <c r="M2218" s="236"/>
      <c r="N2218" s="237"/>
      <c r="O2218" s="237"/>
      <c r="P2218" s="237"/>
      <c r="Q2218" s="237"/>
      <c r="R2218" s="237"/>
      <c r="S2218" s="118"/>
      <c r="T2218" s="118"/>
      <c r="U2218" s="118"/>
      <c r="V2218" s="118"/>
    </row>
    <row r="2219" spans="1:22" s="119" customFormat="1" ht="75.75" customHeight="1" hidden="1">
      <c r="A2219" s="236"/>
      <c r="B2219" s="236"/>
      <c r="C2219" s="236"/>
      <c r="D2219" s="238"/>
      <c r="E2219" s="238"/>
      <c r="F2219" s="238"/>
      <c r="G2219" s="238"/>
      <c r="H2219" s="236"/>
      <c r="I2219" s="236"/>
      <c r="J2219" s="236"/>
      <c r="K2219" s="236"/>
      <c r="L2219" s="236"/>
      <c r="M2219" s="236"/>
      <c r="N2219" s="237"/>
      <c r="O2219" s="237"/>
      <c r="P2219" s="237"/>
      <c r="Q2219" s="237"/>
      <c r="R2219" s="237"/>
      <c r="S2219" s="118"/>
      <c r="T2219" s="118"/>
      <c r="U2219" s="118"/>
      <c r="V2219" s="118"/>
    </row>
    <row r="2220" spans="1:22" s="119" customFormat="1" ht="75.75" customHeight="1">
      <c r="A2220" s="236" t="s">
        <v>1987</v>
      </c>
      <c r="B2220" s="236"/>
      <c r="C2220" s="236"/>
      <c r="D2220" s="238">
        <v>33251621</v>
      </c>
      <c r="E2220" s="238"/>
      <c r="F2220" s="238"/>
      <c r="G2220" s="238"/>
      <c r="H2220" s="236" t="s">
        <v>1988</v>
      </c>
      <c r="I2220" s="236"/>
      <c r="J2220" s="236"/>
      <c r="K2220" s="236" t="s">
        <v>1988</v>
      </c>
      <c r="L2220" s="236"/>
      <c r="M2220" s="236"/>
      <c r="N2220" s="237" t="s">
        <v>1159</v>
      </c>
      <c r="O2220" s="237"/>
      <c r="P2220" s="237"/>
      <c r="Q2220" s="237"/>
      <c r="R2220" s="237"/>
      <c r="S2220" s="118"/>
      <c r="T2220" s="118"/>
      <c r="U2220" s="118"/>
      <c r="V2220" s="118"/>
    </row>
    <row r="2221" spans="1:22" s="119" customFormat="1" ht="75.75" customHeight="1">
      <c r="A2221" s="236"/>
      <c r="B2221" s="236"/>
      <c r="C2221" s="236"/>
      <c r="D2221" s="238"/>
      <c r="E2221" s="238"/>
      <c r="F2221" s="238"/>
      <c r="G2221" s="238"/>
      <c r="H2221" s="236"/>
      <c r="I2221" s="236"/>
      <c r="J2221" s="236"/>
      <c r="K2221" s="236"/>
      <c r="L2221" s="236"/>
      <c r="M2221" s="236"/>
      <c r="N2221" s="237"/>
      <c r="O2221" s="237"/>
      <c r="P2221" s="237"/>
      <c r="Q2221" s="237"/>
      <c r="R2221" s="237"/>
      <c r="S2221" s="118"/>
      <c r="T2221" s="118"/>
      <c r="U2221" s="118"/>
      <c r="V2221" s="118"/>
    </row>
    <row r="2222" spans="1:22" s="119" customFormat="1" ht="75.75" customHeight="1">
      <c r="A2222" s="236" t="s">
        <v>1989</v>
      </c>
      <c r="B2222" s="236"/>
      <c r="C2222" s="236"/>
      <c r="D2222" s="238">
        <v>33271852</v>
      </c>
      <c r="E2222" s="238"/>
      <c r="F2222" s="238"/>
      <c r="G2222" s="238"/>
      <c r="H2222" s="236" t="s">
        <v>1990</v>
      </c>
      <c r="I2222" s="236"/>
      <c r="J2222" s="236"/>
      <c r="K2222" s="236" t="s">
        <v>1990</v>
      </c>
      <c r="L2222" s="236"/>
      <c r="M2222" s="236"/>
      <c r="N2222" s="237" t="s">
        <v>1159</v>
      </c>
      <c r="O2222" s="237"/>
      <c r="P2222" s="237"/>
      <c r="Q2222" s="237"/>
      <c r="R2222" s="237"/>
      <c r="S2222" s="118"/>
      <c r="T2222" s="118"/>
      <c r="U2222" s="118"/>
      <c r="V2222" s="118"/>
    </row>
    <row r="2223" spans="1:22" s="119" customFormat="1" ht="74.25" customHeight="1">
      <c r="A2223" s="236"/>
      <c r="B2223" s="236"/>
      <c r="C2223" s="236"/>
      <c r="D2223" s="238"/>
      <c r="E2223" s="238"/>
      <c r="F2223" s="238"/>
      <c r="G2223" s="238"/>
      <c r="H2223" s="236"/>
      <c r="I2223" s="236"/>
      <c r="J2223" s="236"/>
      <c r="K2223" s="236"/>
      <c r="L2223" s="236"/>
      <c r="M2223" s="236"/>
      <c r="N2223" s="237"/>
      <c r="O2223" s="237"/>
      <c r="P2223" s="237"/>
      <c r="Q2223" s="237"/>
      <c r="R2223" s="237"/>
      <c r="S2223" s="118"/>
      <c r="T2223" s="118"/>
      <c r="U2223" s="118"/>
      <c r="V2223" s="118"/>
    </row>
    <row r="2224" spans="1:22" s="119" customFormat="1" ht="75.75" customHeight="1" hidden="1">
      <c r="A2224" s="236"/>
      <c r="B2224" s="236"/>
      <c r="C2224" s="236"/>
      <c r="D2224" s="238"/>
      <c r="E2224" s="238"/>
      <c r="F2224" s="238"/>
      <c r="G2224" s="238"/>
      <c r="H2224" s="236"/>
      <c r="I2224" s="236"/>
      <c r="J2224" s="236"/>
      <c r="K2224" s="236"/>
      <c r="L2224" s="236"/>
      <c r="M2224" s="236"/>
      <c r="N2224" s="237"/>
      <c r="O2224" s="237"/>
      <c r="P2224" s="237"/>
      <c r="Q2224" s="237"/>
      <c r="R2224" s="237"/>
      <c r="S2224" s="118"/>
      <c r="T2224" s="118"/>
      <c r="U2224" s="118"/>
      <c r="V2224" s="118"/>
    </row>
    <row r="2225" spans="1:22" s="119" customFormat="1" ht="75.75" customHeight="1">
      <c r="A2225" s="236" t="s">
        <v>1991</v>
      </c>
      <c r="B2225" s="236"/>
      <c r="C2225" s="236"/>
      <c r="D2225" s="238">
        <v>33190145</v>
      </c>
      <c r="E2225" s="238"/>
      <c r="F2225" s="238"/>
      <c r="G2225" s="238"/>
      <c r="H2225" s="236" t="s">
        <v>1992</v>
      </c>
      <c r="I2225" s="236"/>
      <c r="J2225" s="236"/>
      <c r="K2225" s="236" t="s">
        <v>1992</v>
      </c>
      <c r="L2225" s="236"/>
      <c r="M2225" s="236"/>
      <c r="N2225" s="237" t="s">
        <v>1159</v>
      </c>
      <c r="O2225" s="237"/>
      <c r="P2225" s="237"/>
      <c r="Q2225" s="237"/>
      <c r="R2225" s="237"/>
      <c r="S2225" s="118"/>
      <c r="T2225" s="118"/>
      <c r="U2225" s="118"/>
      <c r="V2225" s="118"/>
    </row>
    <row r="2226" spans="1:22" s="119" customFormat="1" ht="75.75" customHeight="1">
      <c r="A2226" s="236"/>
      <c r="B2226" s="236"/>
      <c r="C2226" s="236"/>
      <c r="D2226" s="238"/>
      <c r="E2226" s="238"/>
      <c r="F2226" s="238"/>
      <c r="G2226" s="238"/>
      <c r="H2226" s="236"/>
      <c r="I2226" s="236"/>
      <c r="J2226" s="236"/>
      <c r="K2226" s="236"/>
      <c r="L2226" s="236"/>
      <c r="M2226" s="236"/>
      <c r="N2226" s="237"/>
      <c r="O2226" s="237"/>
      <c r="P2226" s="237"/>
      <c r="Q2226" s="237"/>
      <c r="R2226" s="237"/>
      <c r="S2226" s="118"/>
      <c r="T2226" s="118"/>
      <c r="U2226" s="118"/>
      <c r="V2226" s="118"/>
    </row>
    <row r="2227" spans="1:22" s="119" customFormat="1" ht="14.25" customHeight="1">
      <c r="A2227" s="236"/>
      <c r="B2227" s="236"/>
      <c r="C2227" s="236"/>
      <c r="D2227" s="238"/>
      <c r="E2227" s="238"/>
      <c r="F2227" s="238"/>
      <c r="G2227" s="238"/>
      <c r="H2227" s="236"/>
      <c r="I2227" s="236"/>
      <c r="J2227" s="236"/>
      <c r="K2227" s="236"/>
      <c r="L2227" s="236"/>
      <c r="M2227" s="236"/>
      <c r="N2227" s="237"/>
      <c r="O2227" s="237"/>
      <c r="P2227" s="237"/>
      <c r="Q2227" s="237"/>
      <c r="R2227" s="237"/>
      <c r="S2227" s="118"/>
      <c r="T2227" s="118"/>
      <c r="U2227" s="118"/>
      <c r="V2227" s="118"/>
    </row>
    <row r="2228" spans="1:22" s="119" customFormat="1" ht="75.75" customHeight="1" hidden="1">
      <c r="A2228" s="236"/>
      <c r="B2228" s="236"/>
      <c r="C2228" s="236"/>
      <c r="D2228" s="238"/>
      <c r="E2228" s="238"/>
      <c r="F2228" s="238"/>
      <c r="G2228" s="238"/>
      <c r="H2228" s="236"/>
      <c r="I2228" s="236"/>
      <c r="J2228" s="236"/>
      <c r="K2228" s="236"/>
      <c r="L2228" s="236"/>
      <c r="M2228" s="236"/>
      <c r="N2228" s="237"/>
      <c r="O2228" s="237"/>
      <c r="P2228" s="237"/>
      <c r="Q2228" s="237"/>
      <c r="R2228" s="237"/>
      <c r="S2228" s="118"/>
      <c r="T2228" s="118"/>
      <c r="U2228" s="118"/>
      <c r="V2228" s="118"/>
    </row>
    <row r="2229" spans="1:22" s="119" customFormat="1" ht="75.75" customHeight="1">
      <c r="A2229" s="236" t="s">
        <v>1993</v>
      </c>
      <c r="B2229" s="236"/>
      <c r="C2229" s="236"/>
      <c r="D2229" s="238">
        <v>33198118</v>
      </c>
      <c r="E2229" s="238"/>
      <c r="F2229" s="238"/>
      <c r="G2229" s="238"/>
      <c r="H2229" s="236" t="s">
        <v>1994</v>
      </c>
      <c r="I2229" s="236"/>
      <c r="J2229" s="236"/>
      <c r="K2229" s="236" t="s">
        <v>1994</v>
      </c>
      <c r="L2229" s="236"/>
      <c r="M2229" s="236"/>
      <c r="N2229" s="237" t="s">
        <v>1159</v>
      </c>
      <c r="O2229" s="237"/>
      <c r="P2229" s="237"/>
      <c r="Q2229" s="237"/>
      <c r="R2229" s="237"/>
      <c r="S2229" s="118"/>
      <c r="T2229" s="118"/>
      <c r="U2229" s="118"/>
      <c r="V2229" s="118"/>
    </row>
    <row r="2230" spans="1:22" s="119" customFormat="1" ht="75.75" customHeight="1">
      <c r="A2230" s="236"/>
      <c r="B2230" s="236"/>
      <c r="C2230" s="236"/>
      <c r="D2230" s="238"/>
      <c r="E2230" s="238"/>
      <c r="F2230" s="238"/>
      <c r="G2230" s="238"/>
      <c r="H2230" s="236"/>
      <c r="I2230" s="236"/>
      <c r="J2230" s="236"/>
      <c r="K2230" s="236"/>
      <c r="L2230" s="236"/>
      <c r="M2230" s="236"/>
      <c r="N2230" s="237"/>
      <c r="O2230" s="237"/>
      <c r="P2230" s="237"/>
      <c r="Q2230" s="237"/>
      <c r="R2230" s="237"/>
      <c r="S2230" s="118"/>
      <c r="T2230" s="118"/>
      <c r="U2230" s="118"/>
      <c r="V2230" s="118"/>
    </row>
    <row r="2231" spans="1:22" s="119" customFormat="1" ht="75.75" customHeight="1">
      <c r="A2231" s="236" t="s">
        <v>1995</v>
      </c>
      <c r="B2231" s="236"/>
      <c r="C2231" s="236"/>
      <c r="D2231" s="238">
        <v>33363068</v>
      </c>
      <c r="E2231" s="238"/>
      <c r="F2231" s="238"/>
      <c r="G2231" s="238"/>
      <c r="H2231" s="236" t="s">
        <v>1996</v>
      </c>
      <c r="I2231" s="236"/>
      <c r="J2231" s="236"/>
      <c r="K2231" s="236" t="s">
        <v>1996</v>
      </c>
      <c r="L2231" s="236"/>
      <c r="M2231" s="236"/>
      <c r="N2231" s="237" t="s">
        <v>1159</v>
      </c>
      <c r="O2231" s="237"/>
      <c r="P2231" s="237"/>
      <c r="Q2231" s="237"/>
      <c r="R2231" s="237"/>
      <c r="S2231" s="118"/>
      <c r="T2231" s="118"/>
      <c r="U2231" s="118"/>
      <c r="V2231" s="118"/>
    </row>
    <row r="2232" spans="1:22" s="119" customFormat="1" ht="62.25" customHeight="1">
      <c r="A2232" s="236"/>
      <c r="B2232" s="236"/>
      <c r="C2232" s="236"/>
      <c r="D2232" s="238"/>
      <c r="E2232" s="238"/>
      <c r="F2232" s="238"/>
      <c r="G2232" s="238"/>
      <c r="H2232" s="236"/>
      <c r="I2232" s="236"/>
      <c r="J2232" s="236"/>
      <c r="K2232" s="236"/>
      <c r="L2232" s="236"/>
      <c r="M2232" s="236"/>
      <c r="N2232" s="237"/>
      <c r="O2232" s="237"/>
      <c r="P2232" s="237"/>
      <c r="Q2232" s="237"/>
      <c r="R2232" s="237"/>
      <c r="S2232" s="118"/>
      <c r="T2232" s="118"/>
      <c r="U2232" s="118"/>
      <c r="V2232" s="118"/>
    </row>
    <row r="2233" spans="1:22" s="119" customFormat="1" ht="75.75" customHeight="1" hidden="1">
      <c r="A2233" s="236"/>
      <c r="B2233" s="236"/>
      <c r="C2233" s="236"/>
      <c r="D2233" s="238"/>
      <c r="E2233" s="238"/>
      <c r="F2233" s="238"/>
      <c r="G2233" s="238"/>
      <c r="H2233" s="236"/>
      <c r="I2233" s="236"/>
      <c r="J2233" s="236"/>
      <c r="K2233" s="236"/>
      <c r="L2233" s="236"/>
      <c r="M2233" s="236"/>
      <c r="N2233" s="237"/>
      <c r="O2233" s="237"/>
      <c r="P2233" s="237"/>
      <c r="Q2233" s="237"/>
      <c r="R2233" s="237"/>
      <c r="S2233" s="118"/>
      <c r="T2233" s="118"/>
      <c r="U2233" s="118"/>
      <c r="V2233" s="118"/>
    </row>
    <row r="2234" spans="1:22" s="119" customFormat="1" ht="75.75" customHeight="1">
      <c r="A2234" s="236" t="s">
        <v>1997</v>
      </c>
      <c r="B2234" s="236"/>
      <c r="C2234" s="236"/>
      <c r="D2234" s="238">
        <v>33514962</v>
      </c>
      <c r="E2234" s="238"/>
      <c r="F2234" s="238"/>
      <c r="G2234" s="238"/>
      <c r="H2234" s="236" t="s">
        <v>1998</v>
      </c>
      <c r="I2234" s="236"/>
      <c r="J2234" s="236"/>
      <c r="K2234" s="236" t="s">
        <v>1998</v>
      </c>
      <c r="L2234" s="236"/>
      <c r="M2234" s="236"/>
      <c r="N2234" s="237" t="s">
        <v>1159</v>
      </c>
      <c r="O2234" s="237"/>
      <c r="P2234" s="237"/>
      <c r="Q2234" s="237"/>
      <c r="R2234" s="237"/>
      <c r="S2234" s="118"/>
      <c r="T2234" s="118"/>
      <c r="U2234" s="118"/>
      <c r="V2234" s="118"/>
    </row>
    <row r="2235" spans="1:22" s="119" customFormat="1" ht="75.75" customHeight="1">
      <c r="A2235" s="236"/>
      <c r="B2235" s="236"/>
      <c r="C2235" s="236"/>
      <c r="D2235" s="238"/>
      <c r="E2235" s="238"/>
      <c r="F2235" s="238"/>
      <c r="G2235" s="238"/>
      <c r="H2235" s="236"/>
      <c r="I2235" s="236"/>
      <c r="J2235" s="236"/>
      <c r="K2235" s="236"/>
      <c r="L2235" s="236"/>
      <c r="M2235" s="236"/>
      <c r="N2235" s="237"/>
      <c r="O2235" s="237"/>
      <c r="P2235" s="237"/>
      <c r="Q2235" s="237"/>
      <c r="R2235" s="237"/>
      <c r="S2235" s="118"/>
      <c r="T2235" s="118"/>
      <c r="U2235" s="118"/>
      <c r="V2235" s="118"/>
    </row>
    <row r="2236" spans="1:22" s="119" customFormat="1" ht="75.75" customHeight="1">
      <c r="A2236" s="236" t="s">
        <v>1999</v>
      </c>
      <c r="B2236" s="236"/>
      <c r="C2236" s="236"/>
      <c r="D2236" s="238">
        <v>33706625</v>
      </c>
      <c r="E2236" s="238"/>
      <c r="F2236" s="238"/>
      <c r="G2236" s="238"/>
      <c r="H2236" s="236" t="s">
        <v>1675</v>
      </c>
      <c r="I2236" s="236"/>
      <c r="J2236" s="236"/>
      <c r="K2236" s="236" t="s">
        <v>1675</v>
      </c>
      <c r="L2236" s="236"/>
      <c r="M2236" s="236"/>
      <c r="N2236" s="237" t="s">
        <v>1159</v>
      </c>
      <c r="O2236" s="237"/>
      <c r="P2236" s="237"/>
      <c r="Q2236" s="237"/>
      <c r="R2236" s="237"/>
      <c r="S2236" s="118"/>
      <c r="T2236" s="118"/>
      <c r="U2236" s="118"/>
      <c r="V2236" s="118"/>
    </row>
    <row r="2237" spans="1:22" s="119" customFormat="1" ht="62.25" customHeight="1">
      <c r="A2237" s="236"/>
      <c r="B2237" s="236"/>
      <c r="C2237" s="236"/>
      <c r="D2237" s="238"/>
      <c r="E2237" s="238"/>
      <c r="F2237" s="238"/>
      <c r="G2237" s="238"/>
      <c r="H2237" s="236"/>
      <c r="I2237" s="236"/>
      <c r="J2237" s="236"/>
      <c r="K2237" s="236"/>
      <c r="L2237" s="236"/>
      <c r="M2237" s="236"/>
      <c r="N2237" s="237"/>
      <c r="O2237" s="237"/>
      <c r="P2237" s="237"/>
      <c r="Q2237" s="237"/>
      <c r="R2237" s="237"/>
      <c r="S2237" s="118"/>
      <c r="T2237" s="118"/>
      <c r="U2237" s="118"/>
      <c r="V2237" s="118"/>
    </row>
    <row r="2238" spans="1:22" s="119" customFormat="1" ht="75.75" customHeight="1" hidden="1">
      <c r="A2238" s="236"/>
      <c r="B2238" s="236"/>
      <c r="C2238" s="236"/>
      <c r="D2238" s="238"/>
      <c r="E2238" s="238"/>
      <c r="F2238" s="238"/>
      <c r="G2238" s="238"/>
      <c r="H2238" s="236"/>
      <c r="I2238" s="236"/>
      <c r="J2238" s="236"/>
      <c r="K2238" s="236"/>
      <c r="L2238" s="236"/>
      <c r="M2238" s="236"/>
      <c r="N2238" s="237"/>
      <c r="O2238" s="237"/>
      <c r="P2238" s="237"/>
      <c r="Q2238" s="237"/>
      <c r="R2238" s="237"/>
      <c r="S2238" s="118"/>
      <c r="T2238" s="118"/>
      <c r="U2238" s="118"/>
      <c r="V2238" s="118"/>
    </row>
    <row r="2239" spans="1:22" s="119" customFormat="1" ht="75.75" customHeight="1">
      <c r="A2239" s="236" t="s">
        <v>2000</v>
      </c>
      <c r="B2239" s="236"/>
      <c r="C2239" s="236"/>
      <c r="D2239" s="238">
        <v>33515086</v>
      </c>
      <c r="E2239" s="238"/>
      <c r="F2239" s="238"/>
      <c r="G2239" s="238"/>
      <c r="H2239" s="236" t="s">
        <v>2001</v>
      </c>
      <c r="I2239" s="236"/>
      <c r="J2239" s="236"/>
      <c r="K2239" s="236" t="s">
        <v>2001</v>
      </c>
      <c r="L2239" s="236"/>
      <c r="M2239" s="236"/>
      <c r="N2239" s="237" t="s">
        <v>1159</v>
      </c>
      <c r="O2239" s="237"/>
      <c r="P2239" s="237"/>
      <c r="Q2239" s="237"/>
      <c r="R2239" s="237"/>
      <c r="S2239" s="118"/>
      <c r="T2239" s="118"/>
      <c r="U2239" s="118"/>
      <c r="V2239" s="118"/>
    </row>
    <row r="2240" spans="1:22" s="119" customFormat="1" ht="75.75" customHeight="1">
      <c r="A2240" s="236"/>
      <c r="B2240" s="236"/>
      <c r="C2240" s="236"/>
      <c r="D2240" s="238"/>
      <c r="E2240" s="238"/>
      <c r="F2240" s="238"/>
      <c r="G2240" s="238"/>
      <c r="H2240" s="236"/>
      <c r="I2240" s="236"/>
      <c r="J2240" s="236"/>
      <c r="K2240" s="236"/>
      <c r="L2240" s="236"/>
      <c r="M2240" s="236"/>
      <c r="N2240" s="237"/>
      <c r="O2240" s="237"/>
      <c r="P2240" s="237"/>
      <c r="Q2240" s="237"/>
      <c r="R2240" s="237"/>
      <c r="S2240" s="118"/>
      <c r="T2240" s="118"/>
      <c r="U2240" s="118"/>
      <c r="V2240" s="118"/>
    </row>
    <row r="2241" spans="1:22" s="119" customFormat="1" ht="75.75" customHeight="1">
      <c r="A2241" s="236" t="s">
        <v>2002</v>
      </c>
      <c r="B2241" s="236"/>
      <c r="C2241" s="236"/>
      <c r="D2241" s="238">
        <v>33625473</v>
      </c>
      <c r="E2241" s="238"/>
      <c r="F2241" s="238"/>
      <c r="G2241" s="238"/>
      <c r="H2241" s="236" t="s">
        <v>2003</v>
      </c>
      <c r="I2241" s="236"/>
      <c r="J2241" s="236"/>
      <c r="K2241" s="236" t="s">
        <v>2003</v>
      </c>
      <c r="L2241" s="236"/>
      <c r="M2241" s="236"/>
      <c r="N2241" s="237" t="s">
        <v>1159</v>
      </c>
      <c r="O2241" s="237"/>
      <c r="P2241" s="237"/>
      <c r="Q2241" s="237"/>
      <c r="R2241" s="237"/>
      <c r="S2241" s="118"/>
      <c r="T2241" s="118"/>
      <c r="U2241" s="118"/>
      <c r="V2241" s="118"/>
    </row>
    <row r="2242" spans="1:22" s="119" customFormat="1" ht="70.5" customHeight="1">
      <c r="A2242" s="236"/>
      <c r="B2242" s="236"/>
      <c r="C2242" s="236"/>
      <c r="D2242" s="238"/>
      <c r="E2242" s="238"/>
      <c r="F2242" s="238"/>
      <c r="G2242" s="238"/>
      <c r="H2242" s="236"/>
      <c r="I2242" s="236"/>
      <c r="J2242" s="236"/>
      <c r="K2242" s="236"/>
      <c r="L2242" s="236"/>
      <c r="M2242" s="236"/>
      <c r="N2242" s="237"/>
      <c r="O2242" s="237"/>
      <c r="P2242" s="237"/>
      <c r="Q2242" s="237"/>
      <c r="R2242" s="237"/>
      <c r="S2242" s="118"/>
      <c r="T2242" s="118"/>
      <c r="U2242" s="118"/>
      <c r="V2242" s="118"/>
    </row>
    <row r="2243" spans="1:22" s="119" customFormat="1" ht="75.75" customHeight="1" hidden="1">
      <c r="A2243" s="236"/>
      <c r="B2243" s="236"/>
      <c r="C2243" s="236"/>
      <c r="D2243" s="238"/>
      <c r="E2243" s="238"/>
      <c r="F2243" s="238"/>
      <c r="G2243" s="238"/>
      <c r="H2243" s="236"/>
      <c r="I2243" s="236"/>
      <c r="J2243" s="236"/>
      <c r="K2243" s="236"/>
      <c r="L2243" s="236"/>
      <c r="M2243" s="236"/>
      <c r="N2243" s="237"/>
      <c r="O2243" s="237"/>
      <c r="P2243" s="237"/>
      <c r="Q2243" s="237"/>
      <c r="R2243" s="237"/>
      <c r="S2243" s="118"/>
      <c r="T2243" s="118"/>
      <c r="U2243" s="118"/>
      <c r="V2243" s="118"/>
    </row>
    <row r="2244" spans="1:22" s="119" customFormat="1" ht="75.75" customHeight="1">
      <c r="A2244" s="236" t="s">
        <v>2004</v>
      </c>
      <c r="B2244" s="236"/>
      <c r="C2244" s="236"/>
      <c r="D2244" s="238">
        <v>33683912</v>
      </c>
      <c r="E2244" s="238"/>
      <c r="F2244" s="238"/>
      <c r="G2244" s="238"/>
      <c r="H2244" s="236" t="s">
        <v>2005</v>
      </c>
      <c r="I2244" s="236"/>
      <c r="J2244" s="236"/>
      <c r="K2244" s="236" t="s">
        <v>2005</v>
      </c>
      <c r="L2244" s="236"/>
      <c r="M2244" s="236"/>
      <c r="N2244" s="237" t="s">
        <v>1159</v>
      </c>
      <c r="O2244" s="237"/>
      <c r="P2244" s="237"/>
      <c r="Q2244" s="237"/>
      <c r="R2244" s="237"/>
      <c r="S2244" s="118"/>
      <c r="T2244" s="118"/>
      <c r="U2244" s="118"/>
      <c r="V2244" s="118"/>
    </row>
    <row r="2245" spans="1:22" s="119" customFormat="1" ht="74.25" customHeight="1">
      <c r="A2245" s="236"/>
      <c r="B2245" s="236"/>
      <c r="C2245" s="236"/>
      <c r="D2245" s="238"/>
      <c r="E2245" s="238"/>
      <c r="F2245" s="238"/>
      <c r="G2245" s="238"/>
      <c r="H2245" s="236"/>
      <c r="I2245" s="236"/>
      <c r="J2245" s="236"/>
      <c r="K2245" s="236"/>
      <c r="L2245" s="236"/>
      <c r="M2245" s="236"/>
      <c r="N2245" s="237"/>
      <c r="O2245" s="237"/>
      <c r="P2245" s="237"/>
      <c r="Q2245" s="237"/>
      <c r="R2245" s="237"/>
      <c r="S2245" s="118"/>
      <c r="T2245" s="118"/>
      <c r="U2245" s="118"/>
      <c r="V2245" s="118"/>
    </row>
    <row r="2246" spans="1:22" s="119" customFormat="1" ht="75.75" customHeight="1" hidden="1">
      <c r="A2246" s="236"/>
      <c r="B2246" s="236"/>
      <c r="C2246" s="236"/>
      <c r="D2246" s="238"/>
      <c r="E2246" s="238"/>
      <c r="F2246" s="238"/>
      <c r="G2246" s="238"/>
      <c r="H2246" s="236"/>
      <c r="I2246" s="236"/>
      <c r="J2246" s="236"/>
      <c r="K2246" s="236"/>
      <c r="L2246" s="236"/>
      <c r="M2246" s="236"/>
      <c r="N2246" s="237"/>
      <c r="O2246" s="237"/>
      <c r="P2246" s="237"/>
      <c r="Q2246" s="237"/>
      <c r="R2246" s="237"/>
      <c r="S2246" s="118"/>
      <c r="T2246" s="118"/>
      <c r="U2246" s="118"/>
      <c r="V2246" s="118"/>
    </row>
    <row r="2247" spans="1:22" s="119" customFormat="1" ht="75.75" customHeight="1">
      <c r="A2247" s="236" t="s">
        <v>2006</v>
      </c>
      <c r="B2247" s="236"/>
      <c r="C2247" s="236"/>
      <c r="D2247" s="238">
        <v>33210014</v>
      </c>
      <c r="E2247" s="238"/>
      <c r="F2247" s="238"/>
      <c r="G2247" s="238"/>
      <c r="H2247" s="236" t="s">
        <v>2007</v>
      </c>
      <c r="I2247" s="236"/>
      <c r="J2247" s="236"/>
      <c r="K2247" s="236" t="s">
        <v>2007</v>
      </c>
      <c r="L2247" s="236"/>
      <c r="M2247" s="236"/>
      <c r="N2247" s="237" t="s">
        <v>1159</v>
      </c>
      <c r="O2247" s="237"/>
      <c r="P2247" s="237"/>
      <c r="Q2247" s="237"/>
      <c r="R2247" s="237"/>
      <c r="S2247" s="118"/>
      <c r="T2247" s="118"/>
      <c r="U2247" s="118"/>
      <c r="V2247" s="118"/>
    </row>
    <row r="2248" spans="1:22" s="119" customFormat="1" ht="75.75" customHeight="1">
      <c r="A2248" s="236"/>
      <c r="B2248" s="236"/>
      <c r="C2248" s="236"/>
      <c r="D2248" s="238"/>
      <c r="E2248" s="238"/>
      <c r="F2248" s="238"/>
      <c r="G2248" s="238"/>
      <c r="H2248" s="236"/>
      <c r="I2248" s="236"/>
      <c r="J2248" s="236"/>
      <c r="K2248" s="236"/>
      <c r="L2248" s="236"/>
      <c r="M2248" s="236"/>
      <c r="N2248" s="237"/>
      <c r="O2248" s="237"/>
      <c r="P2248" s="237"/>
      <c r="Q2248" s="237"/>
      <c r="R2248" s="237"/>
      <c r="S2248" s="118"/>
      <c r="T2248" s="118"/>
      <c r="U2248" s="118"/>
      <c r="V2248" s="118"/>
    </row>
    <row r="2249" spans="1:22" s="119" customFormat="1" ht="75.75" customHeight="1">
      <c r="A2249" s="236" t="s">
        <v>2008</v>
      </c>
      <c r="B2249" s="236"/>
      <c r="C2249" s="236"/>
      <c r="D2249" s="238">
        <v>33536394</v>
      </c>
      <c r="E2249" s="238"/>
      <c r="F2249" s="238"/>
      <c r="G2249" s="238"/>
      <c r="H2249" s="236" t="s">
        <v>2005</v>
      </c>
      <c r="I2249" s="236"/>
      <c r="J2249" s="236"/>
      <c r="K2249" s="236" t="s">
        <v>2005</v>
      </c>
      <c r="L2249" s="236"/>
      <c r="M2249" s="236"/>
      <c r="N2249" s="237" t="s">
        <v>1159</v>
      </c>
      <c r="O2249" s="237"/>
      <c r="P2249" s="237"/>
      <c r="Q2249" s="237"/>
      <c r="R2249" s="237"/>
      <c r="S2249" s="118"/>
      <c r="T2249" s="118"/>
      <c r="U2249" s="118"/>
      <c r="V2249" s="118"/>
    </row>
    <row r="2250" spans="1:22" s="119" customFormat="1" ht="75.75" customHeight="1">
      <c r="A2250" s="236"/>
      <c r="B2250" s="236"/>
      <c r="C2250" s="236"/>
      <c r="D2250" s="238"/>
      <c r="E2250" s="238"/>
      <c r="F2250" s="238"/>
      <c r="G2250" s="238"/>
      <c r="H2250" s="236"/>
      <c r="I2250" s="236"/>
      <c r="J2250" s="236"/>
      <c r="K2250" s="236"/>
      <c r="L2250" s="236"/>
      <c r="M2250" s="236"/>
      <c r="N2250" s="237"/>
      <c r="O2250" s="237"/>
      <c r="P2250" s="237"/>
      <c r="Q2250" s="237"/>
      <c r="R2250" s="237"/>
      <c r="S2250" s="118"/>
      <c r="T2250" s="118"/>
      <c r="U2250" s="118"/>
      <c r="V2250" s="118"/>
    </row>
    <row r="2251" spans="1:22" s="119" customFormat="1" ht="75.75" customHeight="1">
      <c r="A2251" s="250" t="s">
        <v>1031</v>
      </c>
      <c r="B2251" s="250"/>
      <c r="C2251" s="250"/>
      <c r="D2251" s="238">
        <v>25079511</v>
      </c>
      <c r="E2251" s="238"/>
      <c r="F2251" s="238"/>
      <c r="G2251" s="238"/>
      <c r="H2251" s="236" t="s">
        <v>2009</v>
      </c>
      <c r="I2251" s="236"/>
      <c r="J2251" s="236"/>
      <c r="K2251" s="236" t="s">
        <v>2009</v>
      </c>
      <c r="L2251" s="236"/>
      <c r="M2251" s="236"/>
      <c r="N2251" s="237" t="s">
        <v>1159</v>
      </c>
      <c r="O2251" s="237"/>
      <c r="P2251" s="237"/>
      <c r="Q2251" s="237"/>
      <c r="R2251" s="237"/>
      <c r="S2251" s="118"/>
      <c r="T2251" s="118"/>
      <c r="U2251" s="118"/>
      <c r="V2251" s="118"/>
    </row>
    <row r="2252" spans="1:22" s="119" customFormat="1" ht="75.75" customHeight="1">
      <c r="A2252" s="250"/>
      <c r="B2252" s="250"/>
      <c r="C2252" s="250"/>
      <c r="D2252" s="238"/>
      <c r="E2252" s="238"/>
      <c r="F2252" s="238"/>
      <c r="G2252" s="238"/>
      <c r="H2252" s="236"/>
      <c r="I2252" s="236"/>
      <c r="J2252" s="236"/>
      <c r="K2252" s="236"/>
      <c r="L2252" s="236"/>
      <c r="M2252" s="236"/>
      <c r="N2252" s="237"/>
      <c r="O2252" s="237"/>
      <c r="P2252" s="237"/>
      <c r="Q2252" s="237"/>
      <c r="R2252" s="237"/>
      <c r="S2252" s="118"/>
      <c r="T2252" s="118"/>
      <c r="U2252" s="118"/>
      <c r="V2252" s="118"/>
    </row>
    <row r="2253" spans="1:22" s="119" customFormat="1" ht="16.5" customHeight="1">
      <c r="A2253" s="250"/>
      <c r="B2253" s="250"/>
      <c r="C2253" s="250"/>
      <c r="D2253" s="238"/>
      <c r="E2253" s="238"/>
      <c r="F2253" s="238"/>
      <c r="G2253" s="238"/>
      <c r="H2253" s="236"/>
      <c r="I2253" s="236"/>
      <c r="J2253" s="236"/>
      <c r="K2253" s="236"/>
      <c r="L2253" s="236"/>
      <c r="M2253" s="236"/>
      <c r="N2253" s="237"/>
      <c r="O2253" s="237"/>
      <c r="P2253" s="237"/>
      <c r="Q2253" s="237"/>
      <c r="R2253" s="237"/>
      <c r="S2253" s="118"/>
      <c r="T2253" s="118"/>
      <c r="U2253" s="118"/>
      <c r="V2253" s="118"/>
    </row>
    <row r="2254" spans="1:22" s="119" customFormat="1" ht="75.75" customHeight="1" hidden="1">
      <c r="A2254" s="250"/>
      <c r="B2254" s="250"/>
      <c r="C2254" s="250"/>
      <c r="D2254" s="238"/>
      <c r="E2254" s="238"/>
      <c r="F2254" s="238"/>
      <c r="G2254" s="238"/>
      <c r="H2254" s="236"/>
      <c r="I2254" s="236"/>
      <c r="J2254" s="236"/>
      <c r="K2254" s="236"/>
      <c r="L2254" s="236"/>
      <c r="M2254" s="236"/>
      <c r="N2254" s="237"/>
      <c r="O2254" s="237"/>
      <c r="P2254" s="237"/>
      <c r="Q2254" s="237"/>
      <c r="R2254" s="237"/>
      <c r="S2254" s="118"/>
      <c r="T2254" s="118"/>
      <c r="U2254" s="118"/>
      <c r="V2254" s="118"/>
    </row>
    <row r="2255" spans="1:22" s="119" customFormat="1" ht="75.75" customHeight="1">
      <c r="A2255" s="236" t="s">
        <v>2010</v>
      </c>
      <c r="B2255" s="236"/>
      <c r="C2255" s="236"/>
      <c r="D2255" s="238">
        <v>25075306</v>
      </c>
      <c r="E2255" s="238"/>
      <c r="F2255" s="238"/>
      <c r="G2255" s="238"/>
      <c r="H2255" s="236" t="s">
        <v>2011</v>
      </c>
      <c r="I2255" s="236"/>
      <c r="J2255" s="236"/>
      <c r="K2255" s="236" t="s">
        <v>2011</v>
      </c>
      <c r="L2255" s="236"/>
      <c r="M2255" s="236"/>
      <c r="N2255" s="237" t="s">
        <v>1159</v>
      </c>
      <c r="O2255" s="237"/>
      <c r="P2255" s="237"/>
      <c r="Q2255" s="237"/>
      <c r="R2255" s="237"/>
      <c r="S2255" s="118"/>
      <c r="T2255" s="118"/>
      <c r="U2255" s="118"/>
      <c r="V2255" s="118"/>
    </row>
    <row r="2256" spans="1:22" s="119" customFormat="1" ht="75" customHeight="1">
      <c r="A2256" s="236"/>
      <c r="B2256" s="236"/>
      <c r="C2256" s="236"/>
      <c r="D2256" s="238"/>
      <c r="E2256" s="238"/>
      <c r="F2256" s="238"/>
      <c r="G2256" s="238"/>
      <c r="H2256" s="236"/>
      <c r="I2256" s="236"/>
      <c r="J2256" s="236"/>
      <c r="K2256" s="236"/>
      <c r="L2256" s="236"/>
      <c r="M2256" s="236"/>
      <c r="N2256" s="237"/>
      <c r="O2256" s="237"/>
      <c r="P2256" s="237"/>
      <c r="Q2256" s="237"/>
      <c r="R2256" s="237"/>
      <c r="S2256" s="118"/>
      <c r="T2256" s="118"/>
      <c r="U2256" s="118"/>
      <c r="V2256" s="118"/>
    </row>
    <row r="2257" spans="1:22" s="119" customFormat="1" ht="69" customHeight="1" hidden="1">
      <c r="A2257" s="236"/>
      <c r="B2257" s="236"/>
      <c r="C2257" s="236"/>
      <c r="D2257" s="238"/>
      <c r="E2257" s="238"/>
      <c r="F2257" s="238"/>
      <c r="G2257" s="238"/>
      <c r="H2257" s="236"/>
      <c r="I2257" s="236"/>
      <c r="J2257" s="236"/>
      <c r="K2257" s="236"/>
      <c r="L2257" s="236"/>
      <c r="M2257" s="236"/>
      <c r="N2257" s="237"/>
      <c r="O2257" s="237"/>
      <c r="P2257" s="237"/>
      <c r="Q2257" s="237"/>
      <c r="R2257" s="237"/>
      <c r="S2257" s="118"/>
      <c r="T2257" s="118"/>
      <c r="U2257" s="118"/>
      <c r="V2257" s="118"/>
    </row>
    <row r="2258" spans="1:22" s="119" customFormat="1" ht="75.75" customHeight="1" hidden="1">
      <c r="A2258" s="236"/>
      <c r="B2258" s="236"/>
      <c r="C2258" s="236"/>
      <c r="D2258" s="238"/>
      <c r="E2258" s="238"/>
      <c r="F2258" s="238"/>
      <c r="G2258" s="238"/>
      <c r="H2258" s="236"/>
      <c r="I2258" s="236"/>
      <c r="J2258" s="236"/>
      <c r="K2258" s="236"/>
      <c r="L2258" s="236"/>
      <c r="M2258" s="236"/>
      <c r="N2258" s="237"/>
      <c r="O2258" s="237"/>
      <c r="P2258" s="237"/>
      <c r="Q2258" s="237"/>
      <c r="R2258" s="237"/>
      <c r="S2258" s="118"/>
      <c r="T2258" s="118"/>
      <c r="U2258" s="118"/>
      <c r="V2258" s="118"/>
    </row>
    <row r="2259" spans="1:22" s="119" customFormat="1" ht="75.75" customHeight="1" hidden="1">
      <c r="A2259" s="236"/>
      <c r="B2259" s="236"/>
      <c r="C2259" s="236"/>
      <c r="D2259" s="238"/>
      <c r="E2259" s="238"/>
      <c r="F2259" s="238"/>
      <c r="G2259" s="238"/>
      <c r="H2259" s="236"/>
      <c r="I2259" s="236"/>
      <c r="J2259" s="236"/>
      <c r="K2259" s="236"/>
      <c r="L2259" s="236"/>
      <c r="M2259" s="236"/>
      <c r="N2259" s="237"/>
      <c r="O2259" s="237"/>
      <c r="P2259" s="237"/>
      <c r="Q2259" s="237"/>
      <c r="R2259" s="237"/>
      <c r="S2259" s="118"/>
      <c r="T2259" s="118"/>
      <c r="U2259" s="118"/>
      <c r="V2259" s="118"/>
    </row>
    <row r="2260" spans="1:22" s="119" customFormat="1" ht="75.75" customHeight="1">
      <c r="A2260" s="236" t="s">
        <v>2012</v>
      </c>
      <c r="B2260" s="236"/>
      <c r="C2260" s="236"/>
      <c r="D2260" s="238">
        <v>32889566</v>
      </c>
      <c r="E2260" s="238"/>
      <c r="F2260" s="238"/>
      <c r="G2260" s="238"/>
      <c r="H2260" s="236" t="s">
        <v>2013</v>
      </c>
      <c r="I2260" s="236"/>
      <c r="J2260" s="236"/>
      <c r="K2260" s="236" t="s">
        <v>2013</v>
      </c>
      <c r="L2260" s="236"/>
      <c r="M2260" s="236"/>
      <c r="N2260" s="237" t="s">
        <v>1159</v>
      </c>
      <c r="O2260" s="237"/>
      <c r="P2260" s="237"/>
      <c r="Q2260" s="237"/>
      <c r="R2260" s="237"/>
      <c r="S2260" s="118"/>
      <c r="T2260" s="118"/>
      <c r="U2260" s="118"/>
      <c r="V2260" s="118"/>
    </row>
    <row r="2261" spans="1:22" s="119" customFormat="1" ht="75.75" customHeight="1">
      <c r="A2261" s="236"/>
      <c r="B2261" s="236"/>
      <c r="C2261" s="236"/>
      <c r="D2261" s="238"/>
      <c r="E2261" s="238"/>
      <c r="F2261" s="238"/>
      <c r="G2261" s="238"/>
      <c r="H2261" s="236"/>
      <c r="I2261" s="236"/>
      <c r="J2261" s="236"/>
      <c r="K2261" s="236"/>
      <c r="L2261" s="236"/>
      <c r="M2261" s="236"/>
      <c r="N2261" s="237"/>
      <c r="O2261" s="237"/>
      <c r="P2261" s="237"/>
      <c r="Q2261" s="237"/>
      <c r="R2261" s="237"/>
      <c r="S2261" s="118"/>
      <c r="T2261" s="118"/>
      <c r="U2261" s="118"/>
      <c r="V2261" s="118"/>
    </row>
    <row r="2262" spans="1:22" s="119" customFormat="1" ht="27" customHeight="1">
      <c r="A2262" s="236"/>
      <c r="B2262" s="236"/>
      <c r="C2262" s="236"/>
      <c r="D2262" s="238"/>
      <c r="E2262" s="238"/>
      <c r="F2262" s="238"/>
      <c r="G2262" s="238"/>
      <c r="H2262" s="236"/>
      <c r="I2262" s="236"/>
      <c r="J2262" s="236"/>
      <c r="K2262" s="236"/>
      <c r="L2262" s="236"/>
      <c r="M2262" s="236"/>
      <c r="N2262" s="237"/>
      <c r="O2262" s="237"/>
      <c r="P2262" s="237"/>
      <c r="Q2262" s="237"/>
      <c r="R2262" s="237"/>
      <c r="S2262" s="118"/>
      <c r="T2262" s="118"/>
      <c r="U2262" s="118"/>
      <c r="V2262" s="118"/>
    </row>
    <row r="2263" spans="1:22" s="119" customFormat="1" ht="68.25" customHeight="1" hidden="1">
      <c r="A2263" s="236"/>
      <c r="B2263" s="236"/>
      <c r="C2263" s="236"/>
      <c r="D2263" s="238"/>
      <c r="E2263" s="238"/>
      <c r="F2263" s="238"/>
      <c r="G2263" s="238"/>
      <c r="H2263" s="236"/>
      <c r="I2263" s="236"/>
      <c r="J2263" s="236"/>
      <c r="K2263" s="236"/>
      <c r="L2263" s="236"/>
      <c r="M2263" s="236"/>
      <c r="N2263" s="237"/>
      <c r="O2263" s="237"/>
      <c r="P2263" s="237"/>
      <c r="Q2263" s="237"/>
      <c r="R2263" s="237"/>
      <c r="S2263" s="118"/>
      <c r="T2263" s="118"/>
      <c r="U2263" s="118"/>
      <c r="V2263" s="118"/>
    </row>
    <row r="2264" spans="1:22" s="119" customFormat="1" ht="75.75" customHeight="1" hidden="1">
      <c r="A2264" s="236"/>
      <c r="B2264" s="236"/>
      <c r="C2264" s="236"/>
      <c r="D2264" s="238"/>
      <c r="E2264" s="238"/>
      <c r="F2264" s="238"/>
      <c r="G2264" s="238"/>
      <c r="H2264" s="236"/>
      <c r="I2264" s="236"/>
      <c r="J2264" s="236"/>
      <c r="K2264" s="236"/>
      <c r="L2264" s="236"/>
      <c r="M2264" s="236"/>
      <c r="N2264" s="237"/>
      <c r="O2264" s="237"/>
      <c r="P2264" s="237"/>
      <c r="Q2264" s="237"/>
      <c r="R2264" s="237"/>
      <c r="S2264" s="118"/>
      <c r="T2264" s="118"/>
      <c r="U2264" s="118"/>
      <c r="V2264" s="118"/>
    </row>
    <row r="2265" spans="1:22" s="119" customFormat="1" ht="75.75" customHeight="1" hidden="1">
      <c r="A2265" s="236"/>
      <c r="B2265" s="236"/>
      <c r="C2265" s="236"/>
      <c r="D2265" s="238"/>
      <c r="E2265" s="238"/>
      <c r="F2265" s="238"/>
      <c r="G2265" s="238"/>
      <c r="H2265" s="236"/>
      <c r="I2265" s="236"/>
      <c r="J2265" s="236"/>
      <c r="K2265" s="236"/>
      <c r="L2265" s="236"/>
      <c r="M2265" s="236"/>
      <c r="N2265" s="237"/>
      <c r="O2265" s="237"/>
      <c r="P2265" s="237"/>
      <c r="Q2265" s="237"/>
      <c r="R2265" s="237"/>
      <c r="S2265" s="118"/>
      <c r="T2265" s="118"/>
      <c r="U2265" s="118"/>
      <c r="V2265" s="118"/>
    </row>
    <row r="2266" spans="1:22" s="119" customFormat="1" ht="75.75" customHeight="1">
      <c r="A2266" s="236" t="s">
        <v>2014</v>
      </c>
      <c r="B2266" s="236"/>
      <c r="C2266" s="236"/>
      <c r="D2266" s="238">
        <v>26034893</v>
      </c>
      <c r="E2266" s="238"/>
      <c r="F2266" s="238"/>
      <c r="G2266" s="238"/>
      <c r="H2266" s="236" t="s">
        <v>2015</v>
      </c>
      <c r="I2266" s="236"/>
      <c r="J2266" s="236"/>
      <c r="K2266" s="236" t="s">
        <v>2015</v>
      </c>
      <c r="L2266" s="236"/>
      <c r="M2266" s="236"/>
      <c r="N2266" s="237" t="s">
        <v>1159</v>
      </c>
      <c r="O2266" s="237"/>
      <c r="P2266" s="237"/>
      <c r="Q2266" s="237"/>
      <c r="R2266" s="237"/>
      <c r="S2266" s="118"/>
      <c r="T2266" s="118"/>
      <c r="U2266" s="118"/>
      <c r="V2266" s="118"/>
    </row>
    <row r="2267" spans="1:22" s="119" customFormat="1" ht="75.75" customHeight="1">
      <c r="A2267" s="236"/>
      <c r="B2267" s="236"/>
      <c r="C2267" s="236"/>
      <c r="D2267" s="238"/>
      <c r="E2267" s="238"/>
      <c r="F2267" s="238"/>
      <c r="G2267" s="238"/>
      <c r="H2267" s="236"/>
      <c r="I2267" s="236"/>
      <c r="J2267" s="236"/>
      <c r="K2267" s="236"/>
      <c r="L2267" s="236"/>
      <c r="M2267" s="236"/>
      <c r="N2267" s="237"/>
      <c r="O2267" s="237"/>
      <c r="P2267" s="237"/>
      <c r="Q2267" s="237"/>
      <c r="R2267" s="237"/>
      <c r="S2267" s="118"/>
      <c r="T2267" s="118"/>
      <c r="U2267" s="118"/>
      <c r="V2267" s="118"/>
    </row>
    <row r="2268" spans="1:22" s="119" customFormat="1" ht="4.5" customHeight="1">
      <c r="A2268" s="236"/>
      <c r="B2268" s="236"/>
      <c r="C2268" s="236"/>
      <c r="D2268" s="238"/>
      <c r="E2268" s="238"/>
      <c r="F2268" s="238"/>
      <c r="G2268" s="238"/>
      <c r="H2268" s="236"/>
      <c r="I2268" s="236"/>
      <c r="J2268" s="236"/>
      <c r="K2268" s="236"/>
      <c r="L2268" s="236"/>
      <c r="M2268" s="236"/>
      <c r="N2268" s="237"/>
      <c r="O2268" s="237"/>
      <c r="P2268" s="237"/>
      <c r="Q2268" s="237"/>
      <c r="R2268" s="237"/>
      <c r="S2268" s="118"/>
      <c r="T2268" s="118"/>
      <c r="U2268" s="118"/>
      <c r="V2268" s="118"/>
    </row>
    <row r="2269" spans="1:22" s="119" customFormat="1" ht="61.5" customHeight="1" hidden="1">
      <c r="A2269" s="236"/>
      <c r="B2269" s="236"/>
      <c r="C2269" s="236"/>
      <c r="D2269" s="238"/>
      <c r="E2269" s="238"/>
      <c r="F2269" s="238"/>
      <c r="G2269" s="238"/>
      <c r="H2269" s="236"/>
      <c r="I2269" s="236"/>
      <c r="J2269" s="236"/>
      <c r="K2269" s="236"/>
      <c r="L2269" s="236"/>
      <c r="M2269" s="236"/>
      <c r="N2269" s="237"/>
      <c r="O2269" s="237"/>
      <c r="P2269" s="237"/>
      <c r="Q2269" s="237"/>
      <c r="R2269" s="237"/>
      <c r="S2269" s="118"/>
      <c r="T2269" s="118"/>
      <c r="U2269" s="118"/>
      <c r="V2269" s="118"/>
    </row>
    <row r="2270" spans="1:22" s="119" customFormat="1" ht="75.75" customHeight="1" hidden="1">
      <c r="A2270" s="236"/>
      <c r="B2270" s="236"/>
      <c r="C2270" s="236"/>
      <c r="D2270" s="238"/>
      <c r="E2270" s="238"/>
      <c r="F2270" s="238"/>
      <c r="G2270" s="238"/>
      <c r="H2270" s="236"/>
      <c r="I2270" s="236"/>
      <c r="J2270" s="236"/>
      <c r="K2270" s="236"/>
      <c r="L2270" s="236"/>
      <c r="M2270" s="236"/>
      <c r="N2270" s="237"/>
      <c r="O2270" s="237"/>
      <c r="P2270" s="237"/>
      <c r="Q2270" s="237"/>
      <c r="R2270" s="237"/>
      <c r="S2270" s="118"/>
      <c r="T2270" s="118"/>
      <c r="U2270" s="118"/>
      <c r="V2270" s="118"/>
    </row>
    <row r="2271" spans="1:22" s="122" customFormat="1" ht="75.75" customHeight="1">
      <c r="A2271" s="257" t="s">
        <v>2016</v>
      </c>
      <c r="B2271" s="257"/>
      <c r="C2271" s="257"/>
      <c r="D2271" s="258">
        <v>33487536</v>
      </c>
      <c r="E2271" s="258"/>
      <c r="F2271" s="258"/>
      <c r="G2271" s="258"/>
      <c r="H2271" s="257" t="s">
        <v>2017</v>
      </c>
      <c r="I2271" s="257"/>
      <c r="J2271" s="257"/>
      <c r="K2271" s="257" t="s">
        <v>2017</v>
      </c>
      <c r="L2271" s="257"/>
      <c r="M2271" s="257"/>
      <c r="N2271" s="259" t="s">
        <v>1159</v>
      </c>
      <c r="O2271" s="259"/>
      <c r="P2271" s="259"/>
      <c r="Q2271" s="259"/>
      <c r="R2271" s="259"/>
      <c r="S2271" s="118"/>
      <c r="T2271" s="118"/>
      <c r="U2271" s="118"/>
      <c r="V2271" s="118"/>
    </row>
    <row r="2272" spans="1:22" s="122" customFormat="1" ht="75.75" customHeight="1">
      <c r="A2272" s="257"/>
      <c r="B2272" s="257"/>
      <c r="C2272" s="257"/>
      <c r="D2272" s="258"/>
      <c r="E2272" s="258"/>
      <c r="F2272" s="258"/>
      <c r="G2272" s="258"/>
      <c r="H2272" s="257"/>
      <c r="I2272" s="257"/>
      <c r="J2272" s="257"/>
      <c r="K2272" s="257"/>
      <c r="L2272" s="257"/>
      <c r="M2272" s="257"/>
      <c r="N2272" s="259"/>
      <c r="O2272" s="259"/>
      <c r="P2272" s="259"/>
      <c r="Q2272" s="259"/>
      <c r="R2272" s="259"/>
      <c r="S2272" s="118"/>
      <c r="T2272" s="118"/>
      <c r="U2272" s="118"/>
      <c r="V2272" s="118"/>
    </row>
    <row r="2273" spans="1:22" s="122" customFormat="1" ht="3.75" customHeight="1">
      <c r="A2273" s="257"/>
      <c r="B2273" s="257"/>
      <c r="C2273" s="257"/>
      <c r="D2273" s="258"/>
      <c r="E2273" s="258"/>
      <c r="F2273" s="258"/>
      <c r="G2273" s="258"/>
      <c r="H2273" s="257"/>
      <c r="I2273" s="257"/>
      <c r="J2273" s="257"/>
      <c r="K2273" s="257"/>
      <c r="L2273" s="257"/>
      <c r="M2273" s="257"/>
      <c r="N2273" s="259"/>
      <c r="O2273" s="259"/>
      <c r="P2273" s="259"/>
      <c r="Q2273" s="259"/>
      <c r="R2273" s="259"/>
      <c r="S2273" s="118"/>
      <c r="T2273" s="118"/>
      <c r="U2273" s="118"/>
      <c r="V2273" s="118"/>
    </row>
    <row r="2274" spans="1:22" s="122" customFormat="1" ht="75.75" customHeight="1" hidden="1">
      <c r="A2274" s="257"/>
      <c r="B2274" s="257"/>
      <c r="C2274" s="257"/>
      <c r="D2274" s="258"/>
      <c r="E2274" s="258"/>
      <c r="F2274" s="258"/>
      <c r="G2274" s="258"/>
      <c r="H2274" s="257"/>
      <c r="I2274" s="257"/>
      <c r="J2274" s="257"/>
      <c r="K2274" s="257"/>
      <c r="L2274" s="257"/>
      <c r="M2274" s="257"/>
      <c r="N2274" s="259"/>
      <c r="O2274" s="259"/>
      <c r="P2274" s="259"/>
      <c r="Q2274" s="259"/>
      <c r="R2274" s="259"/>
      <c r="S2274" s="118"/>
      <c r="T2274" s="118"/>
      <c r="U2274" s="118"/>
      <c r="V2274" s="118"/>
    </row>
    <row r="2275" spans="1:22" s="119" customFormat="1" ht="75.75" customHeight="1">
      <c r="A2275" s="236" t="s">
        <v>2018</v>
      </c>
      <c r="B2275" s="236"/>
      <c r="C2275" s="236"/>
      <c r="D2275" s="238">
        <v>26035007</v>
      </c>
      <c r="E2275" s="238"/>
      <c r="F2275" s="238"/>
      <c r="G2275" s="238"/>
      <c r="H2275" s="236" t="s">
        <v>2019</v>
      </c>
      <c r="I2275" s="236"/>
      <c r="J2275" s="236"/>
      <c r="K2275" s="236" t="s">
        <v>2019</v>
      </c>
      <c r="L2275" s="236"/>
      <c r="M2275" s="236"/>
      <c r="N2275" s="237" t="s">
        <v>1159</v>
      </c>
      <c r="O2275" s="237"/>
      <c r="P2275" s="237"/>
      <c r="Q2275" s="237"/>
      <c r="R2275" s="237"/>
      <c r="S2275" s="118"/>
      <c r="T2275" s="118"/>
      <c r="U2275" s="118"/>
      <c r="V2275" s="118"/>
    </row>
    <row r="2276" spans="1:22" s="119" customFormat="1" ht="75.75" customHeight="1">
      <c r="A2276" s="236"/>
      <c r="B2276" s="236"/>
      <c r="C2276" s="236"/>
      <c r="D2276" s="238"/>
      <c r="E2276" s="238"/>
      <c r="F2276" s="238"/>
      <c r="G2276" s="238"/>
      <c r="H2276" s="236"/>
      <c r="I2276" s="236"/>
      <c r="J2276" s="236"/>
      <c r="K2276" s="236"/>
      <c r="L2276" s="236"/>
      <c r="M2276" s="236"/>
      <c r="N2276" s="237"/>
      <c r="O2276" s="237"/>
      <c r="P2276" s="237"/>
      <c r="Q2276" s="237"/>
      <c r="R2276" s="237"/>
      <c r="S2276" s="118"/>
      <c r="T2276" s="118"/>
      <c r="U2276" s="118"/>
      <c r="V2276" s="118"/>
    </row>
    <row r="2277" spans="1:22" s="119" customFormat="1" ht="25.5" customHeight="1">
      <c r="A2277" s="236"/>
      <c r="B2277" s="236"/>
      <c r="C2277" s="236"/>
      <c r="D2277" s="238"/>
      <c r="E2277" s="238"/>
      <c r="F2277" s="238"/>
      <c r="G2277" s="238"/>
      <c r="H2277" s="236"/>
      <c r="I2277" s="236"/>
      <c r="J2277" s="236"/>
      <c r="K2277" s="236"/>
      <c r="L2277" s="236"/>
      <c r="M2277" s="236"/>
      <c r="N2277" s="237"/>
      <c r="O2277" s="237"/>
      <c r="P2277" s="237"/>
      <c r="Q2277" s="237"/>
      <c r="R2277" s="237"/>
      <c r="S2277" s="118"/>
      <c r="T2277" s="118"/>
      <c r="U2277" s="118"/>
      <c r="V2277" s="118"/>
    </row>
    <row r="2278" spans="1:22" s="119" customFormat="1" ht="75.75" customHeight="1" hidden="1">
      <c r="A2278" s="236"/>
      <c r="B2278" s="236"/>
      <c r="C2278" s="236"/>
      <c r="D2278" s="238"/>
      <c r="E2278" s="238"/>
      <c r="F2278" s="238"/>
      <c r="G2278" s="238"/>
      <c r="H2278" s="236"/>
      <c r="I2278" s="236"/>
      <c r="J2278" s="236"/>
      <c r="K2278" s="236"/>
      <c r="L2278" s="236"/>
      <c r="M2278" s="236"/>
      <c r="N2278" s="237"/>
      <c r="O2278" s="237"/>
      <c r="P2278" s="237"/>
      <c r="Q2278" s="237"/>
      <c r="R2278" s="237"/>
      <c r="S2278" s="118"/>
      <c r="T2278" s="118"/>
      <c r="U2278" s="118"/>
      <c r="V2278" s="118"/>
    </row>
    <row r="2279" spans="1:22" s="119" customFormat="1" ht="75.75" customHeight="1" hidden="1">
      <c r="A2279" s="236"/>
      <c r="B2279" s="236"/>
      <c r="C2279" s="236"/>
      <c r="D2279" s="238"/>
      <c r="E2279" s="238"/>
      <c r="F2279" s="238"/>
      <c r="G2279" s="238"/>
      <c r="H2279" s="236"/>
      <c r="I2279" s="236"/>
      <c r="J2279" s="236"/>
      <c r="K2279" s="236"/>
      <c r="L2279" s="236"/>
      <c r="M2279" s="236"/>
      <c r="N2279" s="237"/>
      <c r="O2279" s="237"/>
      <c r="P2279" s="237"/>
      <c r="Q2279" s="237"/>
      <c r="R2279" s="237"/>
      <c r="S2279" s="118"/>
      <c r="T2279" s="118"/>
      <c r="U2279" s="118"/>
      <c r="V2279" s="118"/>
    </row>
    <row r="2280" spans="1:22" s="119" customFormat="1" ht="75.75" customHeight="1">
      <c r="A2280" s="236" t="s">
        <v>2020</v>
      </c>
      <c r="B2280" s="236"/>
      <c r="C2280" s="236"/>
      <c r="D2280" s="238">
        <v>26035243</v>
      </c>
      <c r="E2280" s="238"/>
      <c r="F2280" s="238"/>
      <c r="G2280" s="238"/>
      <c r="H2280" s="236" t="s">
        <v>2021</v>
      </c>
      <c r="I2280" s="236"/>
      <c r="J2280" s="236"/>
      <c r="K2280" s="236" t="s">
        <v>2021</v>
      </c>
      <c r="L2280" s="236"/>
      <c r="M2280" s="236"/>
      <c r="N2280" s="237" t="s">
        <v>1159</v>
      </c>
      <c r="O2280" s="237"/>
      <c r="P2280" s="237"/>
      <c r="Q2280" s="237"/>
      <c r="R2280" s="237"/>
      <c r="S2280" s="118"/>
      <c r="T2280" s="118"/>
      <c r="U2280" s="118"/>
      <c r="V2280" s="118"/>
    </row>
    <row r="2281" spans="1:22" s="119" customFormat="1" ht="75.75" customHeight="1">
      <c r="A2281" s="236"/>
      <c r="B2281" s="236"/>
      <c r="C2281" s="236"/>
      <c r="D2281" s="238"/>
      <c r="E2281" s="238"/>
      <c r="F2281" s="238"/>
      <c r="G2281" s="238"/>
      <c r="H2281" s="236"/>
      <c r="I2281" s="236"/>
      <c r="J2281" s="236"/>
      <c r="K2281" s="236"/>
      <c r="L2281" s="236"/>
      <c r="M2281" s="236"/>
      <c r="N2281" s="237"/>
      <c r="O2281" s="237"/>
      <c r="P2281" s="237"/>
      <c r="Q2281" s="237"/>
      <c r="R2281" s="237"/>
      <c r="S2281" s="118"/>
      <c r="T2281" s="118"/>
      <c r="U2281" s="118"/>
      <c r="V2281" s="118"/>
    </row>
    <row r="2282" spans="1:22" s="119" customFormat="1" ht="14.25" customHeight="1">
      <c r="A2282" s="236"/>
      <c r="B2282" s="236"/>
      <c r="C2282" s="236"/>
      <c r="D2282" s="238"/>
      <c r="E2282" s="238"/>
      <c r="F2282" s="238"/>
      <c r="G2282" s="238"/>
      <c r="H2282" s="236"/>
      <c r="I2282" s="236"/>
      <c r="J2282" s="236"/>
      <c r="K2282" s="236"/>
      <c r="L2282" s="236"/>
      <c r="M2282" s="236"/>
      <c r="N2282" s="237"/>
      <c r="O2282" s="237"/>
      <c r="P2282" s="237"/>
      <c r="Q2282" s="237"/>
      <c r="R2282" s="237"/>
      <c r="S2282" s="118"/>
      <c r="T2282" s="118"/>
      <c r="U2282" s="118"/>
      <c r="V2282" s="118"/>
    </row>
    <row r="2283" spans="1:22" s="119" customFormat="1" ht="75.75" customHeight="1" hidden="1">
      <c r="A2283" s="236"/>
      <c r="B2283" s="236"/>
      <c r="C2283" s="236"/>
      <c r="D2283" s="238"/>
      <c r="E2283" s="238"/>
      <c r="F2283" s="238"/>
      <c r="G2283" s="238"/>
      <c r="H2283" s="236"/>
      <c r="I2283" s="236"/>
      <c r="J2283" s="236"/>
      <c r="K2283" s="236"/>
      <c r="L2283" s="236"/>
      <c r="M2283" s="236"/>
      <c r="N2283" s="237"/>
      <c r="O2283" s="237"/>
      <c r="P2283" s="237"/>
      <c r="Q2283" s="237"/>
      <c r="R2283" s="237"/>
      <c r="S2283" s="118"/>
      <c r="T2283" s="118"/>
      <c r="U2283" s="118"/>
      <c r="V2283" s="118"/>
    </row>
    <row r="2284" spans="1:22" s="119" customFormat="1" ht="75.75" customHeight="1" hidden="1">
      <c r="A2284" s="236"/>
      <c r="B2284" s="236"/>
      <c r="C2284" s="236"/>
      <c r="D2284" s="238"/>
      <c r="E2284" s="238"/>
      <c r="F2284" s="238"/>
      <c r="G2284" s="238"/>
      <c r="H2284" s="236"/>
      <c r="I2284" s="236"/>
      <c r="J2284" s="236"/>
      <c r="K2284" s="236"/>
      <c r="L2284" s="236"/>
      <c r="M2284" s="236"/>
      <c r="N2284" s="237"/>
      <c r="O2284" s="237"/>
      <c r="P2284" s="237"/>
      <c r="Q2284" s="237"/>
      <c r="R2284" s="237"/>
      <c r="S2284" s="118"/>
      <c r="T2284" s="118"/>
      <c r="U2284" s="118"/>
      <c r="V2284" s="118"/>
    </row>
    <row r="2285" spans="1:22" s="119" customFormat="1" ht="75.75" customHeight="1">
      <c r="A2285" s="236" t="s">
        <v>2022</v>
      </c>
      <c r="B2285" s="236"/>
      <c r="C2285" s="236"/>
      <c r="D2285" s="238">
        <v>25076234</v>
      </c>
      <c r="E2285" s="238"/>
      <c r="F2285" s="238"/>
      <c r="G2285" s="238"/>
      <c r="H2285" s="236" t="s">
        <v>2023</v>
      </c>
      <c r="I2285" s="236"/>
      <c r="J2285" s="236"/>
      <c r="K2285" s="236" t="s">
        <v>2023</v>
      </c>
      <c r="L2285" s="236"/>
      <c r="M2285" s="236"/>
      <c r="N2285" s="237" t="s">
        <v>1159</v>
      </c>
      <c r="O2285" s="237"/>
      <c r="P2285" s="237"/>
      <c r="Q2285" s="237"/>
      <c r="R2285" s="237"/>
      <c r="S2285" s="118"/>
      <c r="T2285" s="118"/>
      <c r="U2285" s="118"/>
      <c r="V2285" s="118"/>
    </row>
    <row r="2286" spans="1:22" s="119" customFormat="1" ht="75.75" customHeight="1">
      <c r="A2286" s="236"/>
      <c r="B2286" s="236"/>
      <c r="C2286" s="236"/>
      <c r="D2286" s="238"/>
      <c r="E2286" s="238"/>
      <c r="F2286" s="238"/>
      <c r="G2286" s="238"/>
      <c r="H2286" s="236"/>
      <c r="I2286" s="236"/>
      <c r="J2286" s="236"/>
      <c r="K2286" s="236"/>
      <c r="L2286" s="236"/>
      <c r="M2286" s="236"/>
      <c r="N2286" s="237"/>
      <c r="O2286" s="237"/>
      <c r="P2286" s="237"/>
      <c r="Q2286" s="237"/>
      <c r="R2286" s="237"/>
      <c r="S2286" s="118"/>
      <c r="T2286" s="118"/>
      <c r="U2286" s="118"/>
      <c r="V2286" s="118"/>
    </row>
    <row r="2287" spans="1:22" s="119" customFormat="1" ht="40.5" customHeight="1">
      <c r="A2287" s="236"/>
      <c r="B2287" s="236"/>
      <c r="C2287" s="236"/>
      <c r="D2287" s="238"/>
      <c r="E2287" s="238"/>
      <c r="F2287" s="238"/>
      <c r="G2287" s="238"/>
      <c r="H2287" s="236"/>
      <c r="I2287" s="236"/>
      <c r="J2287" s="236"/>
      <c r="K2287" s="236"/>
      <c r="L2287" s="236"/>
      <c r="M2287" s="236"/>
      <c r="N2287" s="237"/>
      <c r="O2287" s="237"/>
      <c r="P2287" s="237"/>
      <c r="Q2287" s="237"/>
      <c r="R2287" s="237"/>
      <c r="S2287" s="118"/>
      <c r="T2287" s="118"/>
      <c r="U2287" s="118"/>
      <c r="V2287" s="118"/>
    </row>
    <row r="2288" spans="1:22" s="119" customFormat="1" ht="75.75" customHeight="1" hidden="1">
      <c r="A2288" s="236"/>
      <c r="B2288" s="236"/>
      <c r="C2288" s="236"/>
      <c r="D2288" s="238"/>
      <c r="E2288" s="238"/>
      <c r="F2288" s="238"/>
      <c r="G2288" s="238"/>
      <c r="H2288" s="236"/>
      <c r="I2288" s="236"/>
      <c r="J2288" s="236"/>
      <c r="K2288" s="236"/>
      <c r="L2288" s="236"/>
      <c r="M2288" s="236"/>
      <c r="N2288" s="237"/>
      <c r="O2288" s="237"/>
      <c r="P2288" s="237"/>
      <c r="Q2288" s="237"/>
      <c r="R2288" s="237"/>
      <c r="S2288" s="118"/>
      <c r="T2288" s="118"/>
      <c r="U2288" s="118"/>
      <c r="V2288" s="118"/>
    </row>
    <row r="2289" spans="1:22" s="119" customFormat="1" ht="75.75" customHeight="1" hidden="1">
      <c r="A2289" s="236"/>
      <c r="B2289" s="236"/>
      <c r="C2289" s="236"/>
      <c r="D2289" s="238"/>
      <c r="E2289" s="238"/>
      <c r="F2289" s="238"/>
      <c r="G2289" s="238"/>
      <c r="H2289" s="236"/>
      <c r="I2289" s="236"/>
      <c r="J2289" s="236"/>
      <c r="K2289" s="236"/>
      <c r="L2289" s="236"/>
      <c r="M2289" s="236"/>
      <c r="N2289" s="237"/>
      <c r="O2289" s="237"/>
      <c r="P2289" s="237"/>
      <c r="Q2289" s="237"/>
      <c r="R2289" s="237"/>
      <c r="S2289" s="118"/>
      <c r="T2289" s="118"/>
      <c r="U2289" s="118"/>
      <c r="V2289" s="118"/>
    </row>
    <row r="2290" spans="1:22" s="119" customFormat="1" ht="75.75" customHeight="1">
      <c r="A2290" s="236" t="s">
        <v>2024</v>
      </c>
      <c r="B2290" s="236"/>
      <c r="C2290" s="236"/>
      <c r="D2290" s="238">
        <v>26034746</v>
      </c>
      <c r="E2290" s="238"/>
      <c r="F2290" s="238"/>
      <c r="G2290" s="238"/>
      <c r="H2290" s="236" t="s">
        <v>2025</v>
      </c>
      <c r="I2290" s="236"/>
      <c r="J2290" s="236"/>
      <c r="K2290" s="236" t="s">
        <v>2025</v>
      </c>
      <c r="L2290" s="236"/>
      <c r="M2290" s="236"/>
      <c r="N2290" s="237" t="s">
        <v>1159</v>
      </c>
      <c r="O2290" s="237"/>
      <c r="P2290" s="237"/>
      <c r="Q2290" s="237"/>
      <c r="R2290" s="237"/>
      <c r="S2290" s="118"/>
      <c r="T2290" s="118"/>
      <c r="U2290" s="118"/>
      <c r="V2290" s="118"/>
    </row>
    <row r="2291" spans="1:22" s="119" customFormat="1" ht="75.75" customHeight="1">
      <c r="A2291" s="236"/>
      <c r="B2291" s="236"/>
      <c r="C2291" s="236"/>
      <c r="D2291" s="238"/>
      <c r="E2291" s="238"/>
      <c r="F2291" s="238"/>
      <c r="G2291" s="238"/>
      <c r="H2291" s="236"/>
      <c r="I2291" s="236"/>
      <c r="J2291" s="236"/>
      <c r="K2291" s="236"/>
      <c r="L2291" s="236"/>
      <c r="M2291" s="236"/>
      <c r="N2291" s="237"/>
      <c r="O2291" s="237"/>
      <c r="P2291" s="237"/>
      <c r="Q2291" s="237"/>
      <c r="R2291" s="237"/>
      <c r="S2291" s="118"/>
      <c r="T2291" s="118"/>
      <c r="U2291" s="118"/>
      <c r="V2291" s="118"/>
    </row>
    <row r="2292" spans="1:22" s="119" customFormat="1" ht="33" customHeight="1">
      <c r="A2292" s="236"/>
      <c r="B2292" s="236"/>
      <c r="C2292" s="236"/>
      <c r="D2292" s="238"/>
      <c r="E2292" s="238"/>
      <c r="F2292" s="238"/>
      <c r="G2292" s="238"/>
      <c r="H2292" s="236"/>
      <c r="I2292" s="236"/>
      <c r="J2292" s="236"/>
      <c r="K2292" s="236"/>
      <c r="L2292" s="236"/>
      <c r="M2292" s="236"/>
      <c r="N2292" s="237"/>
      <c r="O2292" s="237"/>
      <c r="P2292" s="237"/>
      <c r="Q2292" s="237"/>
      <c r="R2292" s="237"/>
      <c r="S2292" s="118"/>
      <c r="T2292" s="118"/>
      <c r="U2292" s="118"/>
      <c r="V2292" s="118"/>
    </row>
    <row r="2293" spans="1:22" s="119" customFormat="1" ht="75.75" customHeight="1" hidden="1">
      <c r="A2293" s="236"/>
      <c r="B2293" s="236"/>
      <c r="C2293" s="236"/>
      <c r="D2293" s="238"/>
      <c r="E2293" s="238"/>
      <c r="F2293" s="238"/>
      <c r="G2293" s="238"/>
      <c r="H2293" s="236"/>
      <c r="I2293" s="236"/>
      <c r="J2293" s="236"/>
      <c r="K2293" s="236"/>
      <c r="L2293" s="236"/>
      <c r="M2293" s="236"/>
      <c r="N2293" s="237"/>
      <c r="O2293" s="237"/>
      <c r="P2293" s="237"/>
      <c r="Q2293" s="237"/>
      <c r="R2293" s="237"/>
      <c r="S2293" s="118"/>
      <c r="T2293" s="118"/>
      <c r="U2293" s="118"/>
      <c r="V2293" s="118"/>
    </row>
    <row r="2294" spans="1:22" s="119" customFormat="1" ht="75.75" customHeight="1" hidden="1">
      <c r="A2294" s="236"/>
      <c r="B2294" s="236"/>
      <c r="C2294" s="236"/>
      <c r="D2294" s="238"/>
      <c r="E2294" s="238"/>
      <c r="F2294" s="238"/>
      <c r="G2294" s="238"/>
      <c r="H2294" s="236"/>
      <c r="I2294" s="236"/>
      <c r="J2294" s="236"/>
      <c r="K2294" s="236"/>
      <c r="L2294" s="236"/>
      <c r="M2294" s="236"/>
      <c r="N2294" s="237"/>
      <c r="O2294" s="237"/>
      <c r="P2294" s="237"/>
      <c r="Q2294" s="237"/>
      <c r="R2294" s="237"/>
      <c r="S2294" s="118"/>
      <c r="T2294" s="118"/>
      <c r="U2294" s="118"/>
      <c r="V2294" s="118"/>
    </row>
    <row r="2295" spans="1:22" s="119" customFormat="1" ht="75.75" customHeight="1">
      <c r="A2295" s="236" t="s">
        <v>2026</v>
      </c>
      <c r="B2295" s="236"/>
      <c r="C2295" s="236"/>
      <c r="D2295" s="238">
        <v>26466115</v>
      </c>
      <c r="E2295" s="238"/>
      <c r="F2295" s="238"/>
      <c r="G2295" s="238"/>
      <c r="H2295" s="236" t="s">
        <v>2027</v>
      </c>
      <c r="I2295" s="236"/>
      <c r="J2295" s="236"/>
      <c r="K2295" s="236" t="s">
        <v>2027</v>
      </c>
      <c r="L2295" s="236"/>
      <c r="M2295" s="236"/>
      <c r="N2295" s="237" t="s">
        <v>1159</v>
      </c>
      <c r="O2295" s="237"/>
      <c r="P2295" s="237"/>
      <c r="Q2295" s="237"/>
      <c r="R2295" s="237"/>
      <c r="S2295" s="118"/>
      <c r="T2295" s="118"/>
      <c r="U2295" s="118"/>
      <c r="V2295" s="118"/>
    </row>
    <row r="2296" spans="1:22" s="119" customFormat="1" ht="75.75" customHeight="1">
      <c r="A2296" s="236"/>
      <c r="B2296" s="236"/>
      <c r="C2296" s="236"/>
      <c r="D2296" s="238"/>
      <c r="E2296" s="238"/>
      <c r="F2296" s="238"/>
      <c r="G2296" s="238"/>
      <c r="H2296" s="236"/>
      <c r="I2296" s="236"/>
      <c r="J2296" s="236"/>
      <c r="K2296" s="236"/>
      <c r="L2296" s="236"/>
      <c r="M2296" s="236"/>
      <c r="N2296" s="237"/>
      <c r="O2296" s="237"/>
      <c r="P2296" s="237"/>
      <c r="Q2296" s="237"/>
      <c r="R2296" s="237"/>
      <c r="S2296" s="118"/>
      <c r="T2296" s="118"/>
      <c r="U2296" s="118"/>
      <c r="V2296" s="118"/>
    </row>
    <row r="2297" spans="1:22" s="119" customFormat="1" ht="48" customHeight="1">
      <c r="A2297" s="236"/>
      <c r="B2297" s="236"/>
      <c r="C2297" s="236"/>
      <c r="D2297" s="238"/>
      <c r="E2297" s="238"/>
      <c r="F2297" s="238"/>
      <c r="G2297" s="238"/>
      <c r="H2297" s="236"/>
      <c r="I2297" s="236"/>
      <c r="J2297" s="236"/>
      <c r="K2297" s="236"/>
      <c r="L2297" s="236"/>
      <c r="M2297" s="236"/>
      <c r="N2297" s="237"/>
      <c r="O2297" s="237"/>
      <c r="P2297" s="237"/>
      <c r="Q2297" s="237"/>
      <c r="R2297" s="237"/>
      <c r="S2297" s="118"/>
      <c r="T2297" s="118"/>
      <c r="U2297" s="118"/>
      <c r="V2297" s="118"/>
    </row>
    <row r="2298" spans="1:22" s="119" customFormat="1" ht="75.75" customHeight="1" hidden="1">
      <c r="A2298" s="236"/>
      <c r="B2298" s="236"/>
      <c r="C2298" s="236"/>
      <c r="D2298" s="238"/>
      <c r="E2298" s="238"/>
      <c r="F2298" s="238"/>
      <c r="G2298" s="238"/>
      <c r="H2298" s="236"/>
      <c r="I2298" s="236"/>
      <c r="J2298" s="236"/>
      <c r="K2298" s="236"/>
      <c r="L2298" s="236"/>
      <c r="M2298" s="236"/>
      <c r="N2298" s="237"/>
      <c r="O2298" s="237"/>
      <c r="P2298" s="237"/>
      <c r="Q2298" s="237"/>
      <c r="R2298" s="237"/>
      <c r="S2298" s="118"/>
      <c r="T2298" s="118"/>
      <c r="U2298" s="118"/>
      <c r="V2298" s="118"/>
    </row>
    <row r="2299" spans="1:22" s="119" customFormat="1" ht="75.75" customHeight="1" hidden="1">
      <c r="A2299" s="236"/>
      <c r="B2299" s="236"/>
      <c r="C2299" s="236"/>
      <c r="D2299" s="238"/>
      <c r="E2299" s="238"/>
      <c r="F2299" s="238"/>
      <c r="G2299" s="238"/>
      <c r="H2299" s="236"/>
      <c r="I2299" s="236"/>
      <c r="J2299" s="236"/>
      <c r="K2299" s="236"/>
      <c r="L2299" s="236"/>
      <c r="M2299" s="236"/>
      <c r="N2299" s="237"/>
      <c r="O2299" s="237"/>
      <c r="P2299" s="237"/>
      <c r="Q2299" s="237"/>
      <c r="R2299" s="237"/>
      <c r="S2299" s="118"/>
      <c r="T2299" s="118"/>
      <c r="U2299" s="118"/>
      <c r="V2299" s="118"/>
    </row>
    <row r="2300" spans="1:22" s="119" customFormat="1" ht="75.75" customHeight="1">
      <c r="A2300" s="236" t="s">
        <v>2028</v>
      </c>
      <c r="B2300" s="236"/>
      <c r="C2300" s="236"/>
      <c r="D2300" s="238">
        <v>33469805</v>
      </c>
      <c r="E2300" s="238"/>
      <c r="F2300" s="238"/>
      <c r="G2300" s="238"/>
      <c r="H2300" s="236" t="s">
        <v>2029</v>
      </c>
      <c r="I2300" s="236"/>
      <c r="J2300" s="236"/>
      <c r="K2300" s="236" t="s">
        <v>2029</v>
      </c>
      <c r="L2300" s="236"/>
      <c r="M2300" s="236"/>
      <c r="N2300" s="237" t="s">
        <v>1159</v>
      </c>
      <c r="O2300" s="237"/>
      <c r="P2300" s="237"/>
      <c r="Q2300" s="237"/>
      <c r="R2300" s="237"/>
      <c r="S2300" s="118"/>
      <c r="T2300" s="118"/>
      <c r="U2300" s="118"/>
      <c r="V2300" s="118"/>
    </row>
    <row r="2301" spans="1:22" s="119" customFormat="1" ht="75.75" customHeight="1">
      <c r="A2301" s="236"/>
      <c r="B2301" s="236"/>
      <c r="C2301" s="236"/>
      <c r="D2301" s="238"/>
      <c r="E2301" s="238"/>
      <c r="F2301" s="238"/>
      <c r="G2301" s="238"/>
      <c r="H2301" s="236"/>
      <c r="I2301" s="236"/>
      <c r="J2301" s="236"/>
      <c r="K2301" s="236"/>
      <c r="L2301" s="236"/>
      <c r="M2301" s="236"/>
      <c r="N2301" s="237"/>
      <c r="O2301" s="237"/>
      <c r="P2301" s="237"/>
      <c r="Q2301" s="237"/>
      <c r="R2301" s="237"/>
      <c r="S2301" s="118"/>
      <c r="T2301" s="118"/>
      <c r="U2301" s="118"/>
      <c r="V2301" s="118"/>
    </row>
    <row r="2302" spans="1:22" s="119" customFormat="1" ht="24" customHeight="1">
      <c r="A2302" s="236"/>
      <c r="B2302" s="236"/>
      <c r="C2302" s="236"/>
      <c r="D2302" s="238"/>
      <c r="E2302" s="238"/>
      <c r="F2302" s="238"/>
      <c r="G2302" s="238"/>
      <c r="H2302" s="236"/>
      <c r="I2302" s="236"/>
      <c r="J2302" s="236"/>
      <c r="K2302" s="236"/>
      <c r="L2302" s="236"/>
      <c r="M2302" s="236"/>
      <c r="N2302" s="237"/>
      <c r="O2302" s="237"/>
      <c r="P2302" s="237"/>
      <c r="Q2302" s="237"/>
      <c r="R2302" s="237"/>
      <c r="S2302" s="118"/>
      <c r="T2302" s="118"/>
      <c r="U2302" s="118"/>
      <c r="V2302" s="118"/>
    </row>
    <row r="2303" spans="1:22" s="119" customFormat="1" ht="34.5" customHeight="1" hidden="1">
      <c r="A2303" s="236"/>
      <c r="B2303" s="236"/>
      <c r="C2303" s="236"/>
      <c r="D2303" s="238"/>
      <c r="E2303" s="238"/>
      <c r="F2303" s="238"/>
      <c r="G2303" s="238"/>
      <c r="H2303" s="236"/>
      <c r="I2303" s="236"/>
      <c r="J2303" s="236"/>
      <c r="K2303" s="236"/>
      <c r="L2303" s="236"/>
      <c r="M2303" s="236"/>
      <c r="N2303" s="237"/>
      <c r="O2303" s="237"/>
      <c r="P2303" s="237"/>
      <c r="Q2303" s="237"/>
      <c r="R2303" s="237"/>
      <c r="S2303" s="118"/>
      <c r="T2303" s="118"/>
      <c r="U2303" s="118"/>
      <c r="V2303" s="118"/>
    </row>
    <row r="2304" spans="1:22" s="119" customFormat="1" ht="75.75" customHeight="1" hidden="1">
      <c r="A2304" s="236"/>
      <c r="B2304" s="236"/>
      <c r="C2304" s="236"/>
      <c r="D2304" s="238"/>
      <c r="E2304" s="238"/>
      <c r="F2304" s="238"/>
      <c r="G2304" s="238"/>
      <c r="H2304" s="236"/>
      <c r="I2304" s="236"/>
      <c r="J2304" s="236"/>
      <c r="K2304" s="236"/>
      <c r="L2304" s="236"/>
      <c r="M2304" s="236"/>
      <c r="N2304" s="237"/>
      <c r="O2304" s="237"/>
      <c r="P2304" s="237"/>
      <c r="Q2304" s="237"/>
      <c r="R2304" s="237"/>
      <c r="S2304" s="118"/>
      <c r="T2304" s="118"/>
      <c r="U2304" s="118"/>
      <c r="V2304" s="118"/>
    </row>
    <row r="2305" spans="1:22" s="119" customFormat="1" ht="75.75" customHeight="1">
      <c r="A2305" s="236" t="s">
        <v>2030</v>
      </c>
      <c r="B2305" s="236"/>
      <c r="C2305" s="236"/>
      <c r="D2305" s="238">
        <v>26533596</v>
      </c>
      <c r="E2305" s="238"/>
      <c r="F2305" s="238"/>
      <c r="G2305" s="238"/>
      <c r="H2305" s="236" t="s">
        <v>2031</v>
      </c>
      <c r="I2305" s="236"/>
      <c r="J2305" s="236"/>
      <c r="K2305" s="236" t="s">
        <v>2031</v>
      </c>
      <c r="L2305" s="236"/>
      <c r="M2305" s="236"/>
      <c r="N2305" s="237" t="s">
        <v>1159</v>
      </c>
      <c r="O2305" s="237"/>
      <c r="P2305" s="237"/>
      <c r="Q2305" s="237"/>
      <c r="R2305" s="237"/>
      <c r="S2305" s="118"/>
      <c r="T2305" s="118"/>
      <c r="U2305" s="118"/>
      <c r="V2305" s="118"/>
    </row>
    <row r="2306" spans="1:22" s="119" customFormat="1" ht="75.75" customHeight="1">
      <c r="A2306" s="236"/>
      <c r="B2306" s="236"/>
      <c r="C2306" s="236"/>
      <c r="D2306" s="238"/>
      <c r="E2306" s="238"/>
      <c r="F2306" s="238"/>
      <c r="G2306" s="238"/>
      <c r="H2306" s="236"/>
      <c r="I2306" s="236"/>
      <c r="J2306" s="236"/>
      <c r="K2306" s="236"/>
      <c r="L2306" s="236"/>
      <c r="M2306" s="236"/>
      <c r="N2306" s="237"/>
      <c r="O2306" s="237"/>
      <c r="P2306" s="237"/>
      <c r="Q2306" s="237"/>
      <c r="R2306" s="237"/>
      <c r="S2306" s="118"/>
      <c r="T2306" s="118"/>
      <c r="U2306" s="118"/>
      <c r="V2306" s="118"/>
    </row>
    <row r="2307" spans="1:22" s="119" customFormat="1" ht="32.25" customHeight="1">
      <c r="A2307" s="236"/>
      <c r="B2307" s="236"/>
      <c r="C2307" s="236"/>
      <c r="D2307" s="238"/>
      <c r="E2307" s="238"/>
      <c r="F2307" s="238"/>
      <c r="G2307" s="238"/>
      <c r="H2307" s="236"/>
      <c r="I2307" s="236"/>
      <c r="J2307" s="236"/>
      <c r="K2307" s="236"/>
      <c r="L2307" s="236"/>
      <c r="M2307" s="236"/>
      <c r="N2307" s="237"/>
      <c r="O2307" s="237"/>
      <c r="P2307" s="237"/>
      <c r="Q2307" s="237"/>
      <c r="R2307" s="237"/>
      <c r="S2307" s="118"/>
      <c r="T2307" s="118"/>
      <c r="U2307" s="118"/>
      <c r="V2307" s="118"/>
    </row>
    <row r="2308" spans="1:22" s="119" customFormat="1" ht="49.5" customHeight="1" hidden="1">
      <c r="A2308" s="236"/>
      <c r="B2308" s="236"/>
      <c r="C2308" s="236"/>
      <c r="D2308" s="238"/>
      <c r="E2308" s="238"/>
      <c r="F2308" s="238"/>
      <c r="G2308" s="238"/>
      <c r="H2308" s="236"/>
      <c r="I2308" s="236"/>
      <c r="J2308" s="236"/>
      <c r="K2308" s="236"/>
      <c r="L2308" s="236"/>
      <c r="M2308" s="236"/>
      <c r="N2308" s="237"/>
      <c r="O2308" s="237"/>
      <c r="P2308" s="237"/>
      <c r="Q2308" s="237"/>
      <c r="R2308" s="237"/>
      <c r="S2308" s="118"/>
      <c r="T2308" s="118"/>
      <c r="U2308" s="118"/>
      <c r="V2308" s="118"/>
    </row>
    <row r="2309" spans="1:22" s="119" customFormat="1" ht="75.75" customHeight="1" hidden="1">
      <c r="A2309" s="236"/>
      <c r="B2309" s="236"/>
      <c r="C2309" s="236"/>
      <c r="D2309" s="238"/>
      <c r="E2309" s="238"/>
      <c r="F2309" s="238"/>
      <c r="G2309" s="238"/>
      <c r="H2309" s="236"/>
      <c r="I2309" s="236"/>
      <c r="J2309" s="236"/>
      <c r="K2309" s="236"/>
      <c r="L2309" s="236"/>
      <c r="M2309" s="236"/>
      <c r="N2309" s="237"/>
      <c r="O2309" s="237"/>
      <c r="P2309" s="237"/>
      <c r="Q2309" s="237"/>
      <c r="R2309" s="237"/>
      <c r="S2309" s="118"/>
      <c r="T2309" s="118"/>
      <c r="U2309" s="118"/>
      <c r="V2309" s="118"/>
    </row>
    <row r="2310" spans="1:22" s="119" customFormat="1" ht="75.75" customHeight="1">
      <c r="A2310" s="236" t="s">
        <v>2032</v>
      </c>
      <c r="B2310" s="236"/>
      <c r="C2310" s="236"/>
      <c r="D2310" s="238">
        <v>26075923</v>
      </c>
      <c r="E2310" s="238"/>
      <c r="F2310" s="238"/>
      <c r="G2310" s="238"/>
      <c r="H2310" s="236" t="s">
        <v>2033</v>
      </c>
      <c r="I2310" s="236"/>
      <c r="J2310" s="236"/>
      <c r="K2310" s="236" t="s">
        <v>2033</v>
      </c>
      <c r="L2310" s="236"/>
      <c r="M2310" s="236"/>
      <c r="N2310" s="237" t="s">
        <v>1159</v>
      </c>
      <c r="O2310" s="237"/>
      <c r="P2310" s="237"/>
      <c r="Q2310" s="237"/>
      <c r="R2310" s="237"/>
      <c r="S2310" s="118"/>
      <c r="T2310" s="118"/>
      <c r="U2310" s="118"/>
      <c r="V2310" s="118"/>
    </row>
    <row r="2311" spans="1:22" s="119" customFormat="1" ht="41.25" customHeight="1">
      <c r="A2311" s="236"/>
      <c r="B2311" s="236"/>
      <c r="C2311" s="236"/>
      <c r="D2311" s="238"/>
      <c r="E2311" s="238"/>
      <c r="F2311" s="238"/>
      <c r="G2311" s="238"/>
      <c r="H2311" s="236"/>
      <c r="I2311" s="236"/>
      <c r="J2311" s="236"/>
      <c r="K2311" s="236"/>
      <c r="L2311" s="236"/>
      <c r="M2311" s="236"/>
      <c r="N2311" s="237"/>
      <c r="O2311" s="237"/>
      <c r="P2311" s="237"/>
      <c r="Q2311" s="237"/>
      <c r="R2311" s="237"/>
      <c r="S2311" s="118"/>
      <c r="T2311" s="118"/>
      <c r="U2311" s="118"/>
      <c r="V2311" s="118"/>
    </row>
    <row r="2312" spans="1:22" s="119" customFormat="1" ht="75.75" customHeight="1" hidden="1">
      <c r="A2312" s="236"/>
      <c r="B2312" s="236"/>
      <c r="C2312" s="236"/>
      <c r="D2312" s="238"/>
      <c r="E2312" s="238"/>
      <c r="F2312" s="238"/>
      <c r="G2312" s="238"/>
      <c r="H2312" s="236"/>
      <c r="I2312" s="236"/>
      <c r="J2312" s="236"/>
      <c r="K2312" s="236"/>
      <c r="L2312" s="236"/>
      <c r="M2312" s="236"/>
      <c r="N2312" s="237"/>
      <c r="O2312" s="237"/>
      <c r="P2312" s="237"/>
      <c r="Q2312" s="237"/>
      <c r="R2312" s="237"/>
      <c r="S2312" s="118"/>
      <c r="T2312" s="118"/>
      <c r="U2312" s="118"/>
      <c r="V2312" s="118"/>
    </row>
    <row r="2313" spans="1:22" s="119" customFormat="1" ht="75.75" customHeight="1">
      <c r="A2313" s="236" t="s">
        <v>2034</v>
      </c>
      <c r="B2313" s="236"/>
      <c r="C2313" s="236"/>
      <c r="D2313" s="238">
        <v>33574890</v>
      </c>
      <c r="E2313" s="238"/>
      <c r="F2313" s="238"/>
      <c r="G2313" s="238"/>
      <c r="H2313" s="236" t="s">
        <v>2035</v>
      </c>
      <c r="I2313" s="236"/>
      <c r="J2313" s="236"/>
      <c r="K2313" s="236" t="s">
        <v>2035</v>
      </c>
      <c r="L2313" s="236"/>
      <c r="M2313" s="236"/>
      <c r="N2313" s="237" t="s">
        <v>1159</v>
      </c>
      <c r="O2313" s="237"/>
      <c r="P2313" s="237"/>
      <c r="Q2313" s="237"/>
      <c r="R2313" s="237"/>
      <c r="S2313" s="118"/>
      <c r="T2313" s="118"/>
      <c r="U2313" s="118"/>
      <c r="V2313" s="118"/>
    </row>
    <row r="2314" spans="1:22" s="119" customFormat="1" ht="75.75" customHeight="1">
      <c r="A2314" s="236"/>
      <c r="B2314" s="236"/>
      <c r="C2314" s="236"/>
      <c r="D2314" s="238"/>
      <c r="E2314" s="238"/>
      <c r="F2314" s="238"/>
      <c r="G2314" s="238"/>
      <c r="H2314" s="236"/>
      <c r="I2314" s="236"/>
      <c r="J2314" s="236"/>
      <c r="K2314" s="236"/>
      <c r="L2314" s="236"/>
      <c r="M2314" s="236"/>
      <c r="N2314" s="237"/>
      <c r="O2314" s="237"/>
      <c r="P2314" s="237"/>
      <c r="Q2314" s="237"/>
      <c r="R2314" s="237"/>
      <c r="S2314" s="118"/>
      <c r="T2314" s="118"/>
      <c r="U2314" s="118"/>
      <c r="V2314" s="118"/>
    </row>
    <row r="2315" spans="1:22" s="119" customFormat="1" ht="29.25" customHeight="1">
      <c r="A2315" s="236"/>
      <c r="B2315" s="236"/>
      <c r="C2315" s="236"/>
      <c r="D2315" s="238"/>
      <c r="E2315" s="238"/>
      <c r="F2315" s="238"/>
      <c r="G2315" s="238"/>
      <c r="H2315" s="236"/>
      <c r="I2315" s="236"/>
      <c r="J2315" s="236"/>
      <c r="K2315" s="236"/>
      <c r="L2315" s="236"/>
      <c r="M2315" s="236"/>
      <c r="N2315" s="237"/>
      <c r="O2315" s="237"/>
      <c r="P2315" s="237"/>
      <c r="Q2315" s="237"/>
      <c r="R2315" s="237"/>
      <c r="S2315" s="118"/>
      <c r="T2315" s="118"/>
      <c r="U2315" s="118"/>
      <c r="V2315" s="118"/>
    </row>
    <row r="2316" spans="1:22" s="119" customFormat="1" ht="75.75" customHeight="1" hidden="1">
      <c r="A2316" s="236"/>
      <c r="B2316" s="236"/>
      <c r="C2316" s="236"/>
      <c r="D2316" s="238"/>
      <c r="E2316" s="238"/>
      <c r="F2316" s="238"/>
      <c r="G2316" s="238"/>
      <c r="H2316" s="236"/>
      <c r="I2316" s="236"/>
      <c r="J2316" s="236"/>
      <c r="K2316" s="236"/>
      <c r="L2316" s="236"/>
      <c r="M2316" s="236"/>
      <c r="N2316" s="237"/>
      <c r="O2316" s="237"/>
      <c r="P2316" s="237"/>
      <c r="Q2316" s="237"/>
      <c r="R2316" s="237"/>
      <c r="S2316" s="118"/>
      <c r="T2316" s="118"/>
      <c r="U2316" s="118"/>
      <c r="V2316" s="118"/>
    </row>
    <row r="2317" spans="1:22" s="119" customFormat="1" ht="75.75" customHeight="1">
      <c r="A2317" s="236" t="s">
        <v>2036</v>
      </c>
      <c r="B2317" s="236"/>
      <c r="C2317" s="236"/>
      <c r="D2317" s="238">
        <v>33978948</v>
      </c>
      <c r="E2317" s="238"/>
      <c r="F2317" s="238"/>
      <c r="G2317" s="238"/>
      <c r="H2317" s="236" t="s">
        <v>2037</v>
      </c>
      <c r="I2317" s="236"/>
      <c r="J2317" s="236"/>
      <c r="K2317" s="236" t="s">
        <v>2037</v>
      </c>
      <c r="L2317" s="236"/>
      <c r="M2317" s="236"/>
      <c r="N2317" s="237" t="s">
        <v>1159</v>
      </c>
      <c r="O2317" s="237"/>
      <c r="P2317" s="237"/>
      <c r="Q2317" s="237"/>
      <c r="R2317" s="237"/>
      <c r="S2317" s="118"/>
      <c r="T2317" s="118"/>
      <c r="U2317" s="118"/>
      <c r="V2317" s="118"/>
    </row>
    <row r="2318" spans="1:22" s="119" customFormat="1" ht="75.75" customHeight="1">
      <c r="A2318" s="236"/>
      <c r="B2318" s="236"/>
      <c r="C2318" s="236"/>
      <c r="D2318" s="238"/>
      <c r="E2318" s="238"/>
      <c r="F2318" s="238"/>
      <c r="G2318" s="238"/>
      <c r="H2318" s="236"/>
      <c r="I2318" s="236"/>
      <c r="J2318" s="236"/>
      <c r="K2318" s="236"/>
      <c r="L2318" s="236"/>
      <c r="M2318" s="236"/>
      <c r="N2318" s="237"/>
      <c r="O2318" s="237"/>
      <c r="P2318" s="237"/>
      <c r="Q2318" s="237"/>
      <c r="R2318" s="237"/>
      <c r="S2318" s="118"/>
      <c r="T2318" s="118"/>
      <c r="U2318" s="118"/>
      <c r="V2318" s="118"/>
    </row>
    <row r="2319" spans="1:22" s="119" customFormat="1" ht="75.75" customHeight="1">
      <c r="A2319" s="236" t="s">
        <v>2038</v>
      </c>
      <c r="B2319" s="236"/>
      <c r="C2319" s="236"/>
      <c r="D2319" s="238">
        <v>33978934</v>
      </c>
      <c r="E2319" s="238"/>
      <c r="F2319" s="238"/>
      <c r="G2319" s="238"/>
      <c r="H2319" s="236" t="s">
        <v>2039</v>
      </c>
      <c r="I2319" s="236"/>
      <c r="J2319" s="236"/>
      <c r="K2319" s="236" t="s">
        <v>2039</v>
      </c>
      <c r="L2319" s="236"/>
      <c r="M2319" s="236"/>
      <c r="N2319" s="237" t="s">
        <v>1159</v>
      </c>
      <c r="O2319" s="237"/>
      <c r="P2319" s="237"/>
      <c r="Q2319" s="237"/>
      <c r="R2319" s="237"/>
      <c r="S2319" s="118"/>
      <c r="T2319" s="118"/>
      <c r="U2319" s="118"/>
      <c r="V2319" s="118"/>
    </row>
    <row r="2320" spans="1:22" s="119" customFormat="1" ht="75.75" customHeight="1">
      <c r="A2320" s="236"/>
      <c r="B2320" s="236"/>
      <c r="C2320" s="236"/>
      <c r="D2320" s="238"/>
      <c r="E2320" s="238"/>
      <c r="F2320" s="238"/>
      <c r="G2320" s="238"/>
      <c r="H2320" s="236"/>
      <c r="I2320" s="236"/>
      <c r="J2320" s="236"/>
      <c r="K2320" s="236"/>
      <c r="L2320" s="236"/>
      <c r="M2320" s="236"/>
      <c r="N2320" s="237"/>
      <c r="O2320" s="237"/>
      <c r="P2320" s="237"/>
      <c r="Q2320" s="237"/>
      <c r="R2320" s="237"/>
      <c r="S2320" s="118"/>
      <c r="T2320" s="118"/>
      <c r="U2320" s="118"/>
      <c r="V2320" s="118"/>
    </row>
    <row r="2321" spans="1:22" s="119" customFormat="1" ht="75.75" customHeight="1">
      <c r="A2321" s="236" t="s">
        <v>2040</v>
      </c>
      <c r="B2321" s="236"/>
      <c r="C2321" s="236"/>
      <c r="D2321" s="238">
        <v>33979016</v>
      </c>
      <c r="E2321" s="238"/>
      <c r="F2321" s="238"/>
      <c r="G2321" s="238"/>
      <c r="H2321" s="236" t="s">
        <v>2041</v>
      </c>
      <c r="I2321" s="236"/>
      <c r="J2321" s="236"/>
      <c r="K2321" s="236" t="s">
        <v>2041</v>
      </c>
      <c r="L2321" s="236"/>
      <c r="M2321" s="236"/>
      <c r="N2321" s="237" t="s">
        <v>1159</v>
      </c>
      <c r="O2321" s="237"/>
      <c r="P2321" s="237"/>
      <c r="Q2321" s="237"/>
      <c r="R2321" s="237"/>
      <c r="S2321" s="118"/>
      <c r="T2321" s="118"/>
      <c r="U2321" s="118"/>
      <c r="V2321" s="118"/>
    </row>
    <row r="2322" spans="1:22" s="119" customFormat="1" ht="75.75" customHeight="1">
      <c r="A2322" s="236"/>
      <c r="B2322" s="236"/>
      <c r="C2322" s="236"/>
      <c r="D2322" s="238"/>
      <c r="E2322" s="238"/>
      <c r="F2322" s="238"/>
      <c r="G2322" s="238"/>
      <c r="H2322" s="236"/>
      <c r="I2322" s="236"/>
      <c r="J2322" s="236"/>
      <c r="K2322" s="236"/>
      <c r="L2322" s="236"/>
      <c r="M2322" s="236"/>
      <c r="N2322" s="237"/>
      <c r="O2322" s="237"/>
      <c r="P2322" s="237"/>
      <c r="Q2322" s="237"/>
      <c r="R2322" s="237"/>
      <c r="S2322" s="118"/>
      <c r="T2322" s="118"/>
      <c r="U2322" s="118"/>
      <c r="V2322" s="118"/>
    </row>
    <row r="2323" spans="1:22" s="119" customFormat="1" ht="75.75" customHeight="1">
      <c r="A2323" s="250" t="s">
        <v>1032</v>
      </c>
      <c r="B2323" s="250"/>
      <c r="C2323" s="250"/>
      <c r="D2323" s="238">
        <v>24837599</v>
      </c>
      <c r="E2323" s="238"/>
      <c r="F2323" s="238"/>
      <c r="G2323" s="238"/>
      <c r="H2323" s="236" t="s">
        <v>2042</v>
      </c>
      <c r="I2323" s="236"/>
      <c r="J2323" s="236"/>
      <c r="K2323" s="236" t="s">
        <v>2042</v>
      </c>
      <c r="L2323" s="236"/>
      <c r="M2323" s="236"/>
      <c r="N2323" s="237" t="s">
        <v>2043</v>
      </c>
      <c r="O2323" s="237"/>
      <c r="P2323" s="237"/>
      <c r="Q2323" s="237"/>
      <c r="R2323" s="237"/>
      <c r="S2323" s="118"/>
      <c r="T2323" s="118"/>
      <c r="U2323" s="118"/>
      <c r="V2323" s="118"/>
    </row>
    <row r="2324" spans="1:22" s="119" customFormat="1" ht="75.75" customHeight="1">
      <c r="A2324" s="250"/>
      <c r="B2324" s="250"/>
      <c r="C2324" s="250"/>
      <c r="D2324" s="238"/>
      <c r="E2324" s="238"/>
      <c r="F2324" s="238"/>
      <c r="G2324" s="238"/>
      <c r="H2324" s="236"/>
      <c r="I2324" s="236"/>
      <c r="J2324" s="236"/>
      <c r="K2324" s="236"/>
      <c r="L2324" s="236"/>
      <c r="M2324" s="236"/>
      <c r="N2324" s="237"/>
      <c r="O2324" s="237"/>
      <c r="P2324" s="237"/>
      <c r="Q2324" s="237"/>
      <c r="R2324" s="237"/>
      <c r="S2324" s="118"/>
      <c r="T2324" s="118"/>
      <c r="U2324" s="118"/>
      <c r="V2324" s="118"/>
    </row>
    <row r="2325" spans="1:22" s="119" customFormat="1" ht="123" customHeight="1">
      <c r="A2325" s="236" t="s">
        <v>2044</v>
      </c>
      <c r="B2325" s="236"/>
      <c r="C2325" s="236"/>
      <c r="D2325" s="238">
        <v>33799788</v>
      </c>
      <c r="E2325" s="238"/>
      <c r="F2325" s="238"/>
      <c r="G2325" s="238"/>
      <c r="H2325" s="236" t="s">
        <v>2045</v>
      </c>
      <c r="I2325" s="236"/>
      <c r="J2325" s="236"/>
      <c r="K2325" s="236" t="s">
        <v>2046</v>
      </c>
      <c r="L2325" s="236"/>
      <c r="M2325" s="236"/>
      <c r="N2325" s="237" t="s">
        <v>1159</v>
      </c>
      <c r="O2325" s="237"/>
      <c r="P2325" s="237"/>
      <c r="Q2325" s="237"/>
      <c r="R2325" s="237"/>
      <c r="S2325" s="118"/>
      <c r="T2325" s="118"/>
      <c r="U2325" s="118"/>
      <c r="V2325" s="118"/>
    </row>
    <row r="2326" spans="1:22" s="119" customFormat="1" ht="75.75" customHeight="1">
      <c r="A2326" s="236" t="s">
        <v>1050</v>
      </c>
      <c r="B2326" s="236"/>
      <c r="C2326" s="236"/>
      <c r="D2326" s="238">
        <v>33688769</v>
      </c>
      <c r="E2326" s="238"/>
      <c r="F2326" s="238"/>
      <c r="G2326" s="238"/>
      <c r="H2326" s="236" t="s">
        <v>1051</v>
      </c>
      <c r="I2326" s="236"/>
      <c r="J2326" s="236"/>
      <c r="K2326" s="236" t="s">
        <v>1051</v>
      </c>
      <c r="L2326" s="236"/>
      <c r="M2326" s="236"/>
      <c r="N2326" s="237" t="s">
        <v>1159</v>
      </c>
      <c r="O2326" s="237"/>
      <c r="P2326" s="237"/>
      <c r="Q2326" s="237"/>
      <c r="R2326" s="237"/>
      <c r="S2326" s="118"/>
      <c r="T2326" s="118"/>
      <c r="U2326" s="118"/>
      <c r="V2326" s="118"/>
    </row>
    <row r="2327" spans="1:22" s="119" customFormat="1" ht="75.75" customHeight="1">
      <c r="A2327" s="236"/>
      <c r="B2327" s="236"/>
      <c r="C2327" s="236"/>
      <c r="D2327" s="238"/>
      <c r="E2327" s="238"/>
      <c r="F2327" s="238"/>
      <c r="G2327" s="238"/>
      <c r="H2327" s="236"/>
      <c r="I2327" s="236"/>
      <c r="J2327" s="236"/>
      <c r="K2327" s="236"/>
      <c r="L2327" s="236"/>
      <c r="M2327" s="236"/>
      <c r="N2327" s="237"/>
      <c r="O2327" s="237"/>
      <c r="P2327" s="237"/>
      <c r="Q2327" s="237"/>
      <c r="R2327" s="237"/>
      <c r="S2327" s="118"/>
      <c r="T2327" s="118"/>
      <c r="U2327" s="118"/>
      <c r="V2327" s="118"/>
    </row>
    <row r="2328" spans="1:22" s="119" customFormat="1" ht="15.75" customHeight="1">
      <c r="A2328" s="236"/>
      <c r="B2328" s="236"/>
      <c r="C2328" s="236"/>
      <c r="D2328" s="238"/>
      <c r="E2328" s="238"/>
      <c r="F2328" s="238"/>
      <c r="G2328" s="238"/>
      <c r="H2328" s="236"/>
      <c r="I2328" s="236"/>
      <c r="J2328" s="236"/>
      <c r="K2328" s="236"/>
      <c r="L2328" s="236"/>
      <c r="M2328" s="236"/>
      <c r="N2328" s="237"/>
      <c r="O2328" s="237"/>
      <c r="P2328" s="237"/>
      <c r="Q2328" s="237"/>
      <c r="R2328" s="237"/>
      <c r="S2328" s="118"/>
      <c r="T2328" s="118"/>
      <c r="U2328" s="118"/>
      <c r="V2328" s="118"/>
    </row>
    <row r="2329" spans="1:22" s="119" customFormat="1" ht="75.75" customHeight="1">
      <c r="A2329" s="236" t="s">
        <v>1052</v>
      </c>
      <c r="B2329" s="236"/>
      <c r="C2329" s="236"/>
      <c r="D2329" s="238">
        <v>21408449</v>
      </c>
      <c r="E2329" s="238"/>
      <c r="F2329" s="238"/>
      <c r="G2329" s="238"/>
      <c r="H2329" s="236" t="s">
        <v>1053</v>
      </c>
      <c r="I2329" s="236"/>
      <c r="J2329" s="236"/>
      <c r="K2329" s="236" t="s">
        <v>1053</v>
      </c>
      <c r="L2329" s="236"/>
      <c r="M2329" s="236"/>
      <c r="N2329" s="237" t="s">
        <v>1159</v>
      </c>
      <c r="O2329" s="237"/>
      <c r="P2329" s="237"/>
      <c r="Q2329" s="237"/>
      <c r="R2329" s="237"/>
      <c r="S2329" s="118"/>
      <c r="T2329" s="118"/>
      <c r="U2329" s="118"/>
      <c r="V2329" s="118"/>
    </row>
    <row r="2330" spans="1:22" s="119" customFormat="1" ht="75.75" customHeight="1">
      <c r="A2330" s="236"/>
      <c r="B2330" s="236"/>
      <c r="C2330" s="236"/>
      <c r="D2330" s="238"/>
      <c r="E2330" s="238"/>
      <c r="F2330" s="238"/>
      <c r="G2330" s="238"/>
      <c r="H2330" s="236"/>
      <c r="I2330" s="236"/>
      <c r="J2330" s="236"/>
      <c r="K2330" s="236"/>
      <c r="L2330" s="236"/>
      <c r="M2330" s="236"/>
      <c r="N2330" s="237"/>
      <c r="O2330" s="237"/>
      <c r="P2330" s="237"/>
      <c r="Q2330" s="237"/>
      <c r="R2330" s="237"/>
      <c r="S2330" s="118"/>
      <c r="T2330" s="118"/>
      <c r="U2330" s="118"/>
      <c r="V2330" s="118"/>
    </row>
    <row r="2331" spans="1:22" s="119" customFormat="1" ht="75.75" customHeight="1" hidden="1">
      <c r="A2331" s="236"/>
      <c r="B2331" s="236"/>
      <c r="C2331" s="236"/>
      <c r="D2331" s="238"/>
      <c r="E2331" s="238"/>
      <c r="F2331" s="238"/>
      <c r="G2331" s="238"/>
      <c r="H2331" s="236"/>
      <c r="I2331" s="236"/>
      <c r="J2331" s="236"/>
      <c r="K2331" s="236"/>
      <c r="L2331" s="236"/>
      <c r="M2331" s="236"/>
      <c r="N2331" s="237"/>
      <c r="O2331" s="237"/>
      <c r="P2331" s="237"/>
      <c r="Q2331" s="237"/>
      <c r="R2331" s="237"/>
      <c r="S2331" s="118"/>
      <c r="T2331" s="118"/>
      <c r="U2331" s="118"/>
      <c r="V2331" s="118"/>
    </row>
    <row r="2332" spans="1:22" s="119" customFormat="1" ht="75.75" customHeight="1" hidden="1">
      <c r="A2332" s="236"/>
      <c r="B2332" s="236"/>
      <c r="C2332" s="236"/>
      <c r="D2332" s="238"/>
      <c r="E2332" s="238"/>
      <c r="F2332" s="238"/>
      <c r="G2332" s="238"/>
      <c r="H2332" s="236"/>
      <c r="I2332" s="236"/>
      <c r="J2332" s="236"/>
      <c r="K2332" s="236"/>
      <c r="L2332" s="236"/>
      <c r="M2332" s="236"/>
      <c r="N2332" s="237"/>
      <c r="O2332" s="237"/>
      <c r="P2332" s="237"/>
      <c r="Q2332" s="237"/>
      <c r="R2332" s="237"/>
      <c r="S2332" s="118"/>
      <c r="T2332" s="118"/>
      <c r="U2332" s="118"/>
      <c r="V2332" s="118"/>
    </row>
    <row r="2333" spans="1:22" s="119" customFormat="1" ht="75.75" customHeight="1">
      <c r="A2333" s="236" t="s">
        <v>1054</v>
      </c>
      <c r="B2333" s="236"/>
      <c r="C2333" s="236"/>
      <c r="D2333" s="238">
        <v>24838021</v>
      </c>
      <c r="E2333" s="238"/>
      <c r="F2333" s="238"/>
      <c r="G2333" s="238"/>
      <c r="H2333" s="236" t="s">
        <v>1055</v>
      </c>
      <c r="I2333" s="236"/>
      <c r="J2333" s="236"/>
      <c r="K2333" s="236" t="s">
        <v>1055</v>
      </c>
      <c r="L2333" s="236"/>
      <c r="M2333" s="236"/>
      <c r="N2333" s="237" t="s">
        <v>1159</v>
      </c>
      <c r="O2333" s="237"/>
      <c r="P2333" s="237"/>
      <c r="Q2333" s="237"/>
      <c r="R2333" s="237"/>
      <c r="S2333" s="118"/>
      <c r="T2333" s="118"/>
      <c r="U2333" s="118"/>
      <c r="V2333" s="118"/>
    </row>
    <row r="2334" spans="1:22" s="119" customFormat="1" ht="75.75" customHeight="1">
      <c r="A2334" s="236"/>
      <c r="B2334" s="236"/>
      <c r="C2334" s="236"/>
      <c r="D2334" s="238"/>
      <c r="E2334" s="238"/>
      <c r="F2334" s="238"/>
      <c r="G2334" s="238"/>
      <c r="H2334" s="236"/>
      <c r="I2334" s="236"/>
      <c r="J2334" s="236"/>
      <c r="K2334" s="236"/>
      <c r="L2334" s="236"/>
      <c r="M2334" s="236"/>
      <c r="N2334" s="237"/>
      <c r="O2334" s="237"/>
      <c r="P2334" s="237"/>
      <c r="Q2334" s="237"/>
      <c r="R2334" s="237"/>
      <c r="S2334" s="118"/>
      <c r="T2334" s="118"/>
      <c r="U2334" s="118"/>
      <c r="V2334" s="118"/>
    </row>
    <row r="2335" spans="1:22" s="119" customFormat="1" ht="22.5" customHeight="1">
      <c r="A2335" s="236"/>
      <c r="B2335" s="236"/>
      <c r="C2335" s="236"/>
      <c r="D2335" s="238"/>
      <c r="E2335" s="238"/>
      <c r="F2335" s="238"/>
      <c r="G2335" s="238"/>
      <c r="H2335" s="236"/>
      <c r="I2335" s="236"/>
      <c r="J2335" s="236"/>
      <c r="K2335" s="236"/>
      <c r="L2335" s="236"/>
      <c r="M2335" s="236"/>
      <c r="N2335" s="237"/>
      <c r="O2335" s="237"/>
      <c r="P2335" s="237"/>
      <c r="Q2335" s="237"/>
      <c r="R2335" s="237"/>
      <c r="S2335" s="118"/>
      <c r="T2335" s="118"/>
      <c r="U2335" s="118"/>
      <c r="V2335" s="118"/>
    </row>
    <row r="2336" spans="1:22" s="119" customFormat="1" ht="75.75" customHeight="1" hidden="1">
      <c r="A2336" s="236"/>
      <c r="B2336" s="236"/>
      <c r="C2336" s="236"/>
      <c r="D2336" s="238"/>
      <c r="E2336" s="238"/>
      <c r="F2336" s="238"/>
      <c r="G2336" s="238"/>
      <c r="H2336" s="236"/>
      <c r="I2336" s="236"/>
      <c r="J2336" s="236"/>
      <c r="K2336" s="236"/>
      <c r="L2336" s="236"/>
      <c r="M2336" s="236"/>
      <c r="N2336" s="237"/>
      <c r="O2336" s="237"/>
      <c r="P2336" s="237"/>
      <c r="Q2336" s="237"/>
      <c r="R2336" s="237"/>
      <c r="S2336" s="118"/>
      <c r="T2336" s="118"/>
      <c r="U2336" s="118"/>
      <c r="V2336" s="118"/>
    </row>
    <row r="2337" spans="1:22" s="119" customFormat="1" ht="75.75" customHeight="1">
      <c r="A2337" s="236" t="s">
        <v>1056</v>
      </c>
      <c r="B2337" s="236"/>
      <c r="C2337" s="236"/>
      <c r="D2337" s="238">
        <v>24839463</v>
      </c>
      <c r="E2337" s="238"/>
      <c r="F2337" s="238"/>
      <c r="G2337" s="238"/>
      <c r="H2337" s="236" t="s">
        <v>1057</v>
      </c>
      <c r="I2337" s="236"/>
      <c r="J2337" s="236"/>
      <c r="K2337" s="236" t="s">
        <v>1057</v>
      </c>
      <c r="L2337" s="236"/>
      <c r="M2337" s="236"/>
      <c r="N2337" s="237" t="s">
        <v>1159</v>
      </c>
      <c r="O2337" s="237"/>
      <c r="P2337" s="237"/>
      <c r="Q2337" s="237"/>
      <c r="R2337" s="237"/>
      <c r="S2337" s="118"/>
      <c r="T2337" s="118"/>
      <c r="U2337" s="118"/>
      <c r="V2337" s="118"/>
    </row>
    <row r="2338" spans="1:22" s="119" customFormat="1" ht="75.75" customHeight="1">
      <c r="A2338" s="236"/>
      <c r="B2338" s="236"/>
      <c r="C2338" s="236"/>
      <c r="D2338" s="238"/>
      <c r="E2338" s="238"/>
      <c r="F2338" s="238"/>
      <c r="G2338" s="238"/>
      <c r="H2338" s="236"/>
      <c r="I2338" s="236"/>
      <c r="J2338" s="236"/>
      <c r="K2338" s="236"/>
      <c r="L2338" s="236"/>
      <c r="M2338" s="236"/>
      <c r="N2338" s="237"/>
      <c r="O2338" s="237"/>
      <c r="P2338" s="237"/>
      <c r="Q2338" s="237"/>
      <c r="R2338" s="237"/>
      <c r="S2338" s="118"/>
      <c r="T2338" s="118"/>
      <c r="U2338" s="118"/>
      <c r="V2338" s="118"/>
    </row>
    <row r="2339" spans="1:22" s="119" customFormat="1" ht="34.5" customHeight="1">
      <c r="A2339" s="236"/>
      <c r="B2339" s="236"/>
      <c r="C2339" s="236"/>
      <c r="D2339" s="238"/>
      <c r="E2339" s="238"/>
      <c r="F2339" s="238"/>
      <c r="G2339" s="238"/>
      <c r="H2339" s="236"/>
      <c r="I2339" s="236"/>
      <c r="J2339" s="236"/>
      <c r="K2339" s="236"/>
      <c r="L2339" s="236"/>
      <c r="M2339" s="236"/>
      <c r="N2339" s="237"/>
      <c r="O2339" s="237"/>
      <c r="P2339" s="237"/>
      <c r="Q2339" s="237"/>
      <c r="R2339" s="237"/>
      <c r="S2339" s="118"/>
      <c r="T2339" s="118"/>
      <c r="U2339" s="118"/>
      <c r="V2339" s="118"/>
    </row>
    <row r="2340" spans="1:22" s="119" customFormat="1" ht="75.75" customHeight="1">
      <c r="A2340" s="236" t="s">
        <v>1058</v>
      </c>
      <c r="B2340" s="236"/>
      <c r="C2340" s="236"/>
      <c r="D2340" s="238">
        <v>22829147</v>
      </c>
      <c r="E2340" s="238"/>
      <c r="F2340" s="238"/>
      <c r="G2340" s="238"/>
      <c r="H2340" s="236" t="s">
        <v>1059</v>
      </c>
      <c r="I2340" s="236"/>
      <c r="J2340" s="236"/>
      <c r="K2340" s="236" t="s">
        <v>1059</v>
      </c>
      <c r="L2340" s="236"/>
      <c r="M2340" s="236"/>
      <c r="N2340" s="237" t="s">
        <v>1159</v>
      </c>
      <c r="O2340" s="237"/>
      <c r="P2340" s="237"/>
      <c r="Q2340" s="237"/>
      <c r="R2340" s="237"/>
      <c r="S2340" s="118"/>
      <c r="T2340" s="118"/>
      <c r="U2340" s="118"/>
      <c r="V2340" s="118"/>
    </row>
    <row r="2341" spans="1:22" s="119" customFormat="1" ht="75.75" customHeight="1">
      <c r="A2341" s="236"/>
      <c r="B2341" s="236"/>
      <c r="C2341" s="236"/>
      <c r="D2341" s="238"/>
      <c r="E2341" s="238"/>
      <c r="F2341" s="238"/>
      <c r="G2341" s="238"/>
      <c r="H2341" s="236"/>
      <c r="I2341" s="236"/>
      <c r="J2341" s="236"/>
      <c r="K2341" s="236"/>
      <c r="L2341" s="236"/>
      <c r="M2341" s="236"/>
      <c r="N2341" s="237"/>
      <c r="O2341" s="237"/>
      <c r="P2341" s="237"/>
      <c r="Q2341" s="237"/>
      <c r="R2341" s="237"/>
      <c r="S2341" s="118"/>
      <c r="T2341" s="118"/>
      <c r="U2341" s="118"/>
      <c r="V2341" s="118"/>
    </row>
    <row r="2342" spans="1:22" s="119" customFormat="1" ht="9.75" customHeight="1">
      <c r="A2342" s="236"/>
      <c r="B2342" s="236"/>
      <c r="C2342" s="236"/>
      <c r="D2342" s="238"/>
      <c r="E2342" s="238"/>
      <c r="F2342" s="238"/>
      <c r="G2342" s="238"/>
      <c r="H2342" s="236"/>
      <c r="I2342" s="236"/>
      <c r="J2342" s="236"/>
      <c r="K2342" s="236"/>
      <c r="L2342" s="236"/>
      <c r="M2342" s="236"/>
      <c r="N2342" s="237"/>
      <c r="O2342" s="237"/>
      <c r="P2342" s="237"/>
      <c r="Q2342" s="237"/>
      <c r="R2342" s="237"/>
      <c r="S2342" s="118"/>
      <c r="T2342" s="118"/>
      <c r="U2342" s="118"/>
      <c r="V2342" s="118"/>
    </row>
    <row r="2343" spans="1:22" s="119" customFormat="1" ht="75.75" customHeight="1" hidden="1">
      <c r="A2343" s="236"/>
      <c r="B2343" s="236"/>
      <c r="C2343" s="236"/>
      <c r="D2343" s="238"/>
      <c r="E2343" s="238"/>
      <c r="F2343" s="238"/>
      <c r="G2343" s="238"/>
      <c r="H2343" s="236"/>
      <c r="I2343" s="236"/>
      <c r="J2343" s="236"/>
      <c r="K2343" s="236"/>
      <c r="L2343" s="236"/>
      <c r="M2343" s="236"/>
      <c r="N2343" s="237"/>
      <c r="O2343" s="237"/>
      <c r="P2343" s="237"/>
      <c r="Q2343" s="237"/>
      <c r="R2343" s="237"/>
      <c r="S2343" s="118"/>
      <c r="T2343" s="118"/>
      <c r="U2343" s="118"/>
      <c r="V2343" s="118"/>
    </row>
    <row r="2344" spans="1:22" s="119" customFormat="1" ht="75.75" customHeight="1">
      <c r="A2344" s="236" t="s">
        <v>1060</v>
      </c>
      <c r="B2344" s="236"/>
      <c r="C2344" s="236"/>
      <c r="D2344" s="238">
        <v>22830268</v>
      </c>
      <c r="E2344" s="238"/>
      <c r="F2344" s="238"/>
      <c r="G2344" s="238"/>
      <c r="H2344" s="236" t="s">
        <v>1061</v>
      </c>
      <c r="I2344" s="236"/>
      <c r="J2344" s="236"/>
      <c r="K2344" s="236" t="s">
        <v>1061</v>
      </c>
      <c r="L2344" s="236"/>
      <c r="M2344" s="236"/>
      <c r="N2344" s="237" t="s">
        <v>1159</v>
      </c>
      <c r="O2344" s="237"/>
      <c r="P2344" s="237"/>
      <c r="Q2344" s="237"/>
      <c r="R2344" s="237"/>
      <c r="S2344" s="118"/>
      <c r="T2344" s="118"/>
      <c r="U2344" s="118"/>
      <c r="V2344" s="118"/>
    </row>
    <row r="2345" spans="1:22" s="119" customFormat="1" ht="75.75" customHeight="1">
      <c r="A2345" s="236"/>
      <c r="B2345" s="236"/>
      <c r="C2345" s="236"/>
      <c r="D2345" s="238"/>
      <c r="E2345" s="238"/>
      <c r="F2345" s="238"/>
      <c r="G2345" s="238"/>
      <c r="H2345" s="236"/>
      <c r="I2345" s="236"/>
      <c r="J2345" s="236"/>
      <c r="K2345" s="236"/>
      <c r="L2345" s="236"/>
      <c r="M2345" s="236"/>
      <c r="N2345" s="237"/>
      <c r="O2345" s="237"/>
      <c r="P2345" s="237"/>
      <c r="Q2345" s="237"/>
      <c r="R2345" s="237"/>
      <c r="S2345" s="118"/>
      <c r="T2345" s="118"/>
      <c r="U2345" s="118"/>
      <c r="V2345" s="118"/>
    </row>
    <row r="2346" spans="1:22" s="119" customFormat="1" ht="75.75" customHeight="1">
      <c r="A2346" s="236" t="s">
        <v>1062</v>
      </c>
      <c r="B2346" s="236"/>
      <c r="C2346" s="236"/>
      <c r="D2346" s="238">
        <v>33335821</v>
      </c>
      <c r="E2346" s="238"/>
      <c r="F2346" s="238"/>
      <c r="G2346" s="238"/>
      <c r="H2346" s="236" t="s">
        <v>1063</v>
      </c>
      <c r="I2346" s="236"/>
      <c r="J2346" s="236"/>
      <c r="K2346" s="236" t="s">
        <v>1063</v>
      </c>
      <c r="L2346" s="236"/>
      <c r="M2346" s="236"/>
      <c r="N2346" s="237" t="s">
        <v>1159</v>
      </c>
      <c r="O2346" s="237"/>
      <c r="P2346" s="237"/>
      <c r="Q2346" s="237"/>
      <c r="R2346" s="237"/>
      <c r="S2346" s="118"/>
      <c r="T2346" s="118"/>
      <c r="U2346" s="118"/>
      <c r="V2346" s="118"/>
    </row>
    <row r="2347" spans="1:22" s="119" customFormat="1" ht="75.75" customHeight="1">
      <c r="A2347" s="236"/>
      <c r="B2347" s="236"/>
      <c r="C2347" s="236"/>
      <c r="D2347" s="238"/>
      <c r="E2347" s="238"/>
      <c r="F2347" s="238"/>
      <c r="G2347" s="238"/>
      <c r="H2347" s="236"/>
      <c r="I2347" s="236"/>
      <c r="J2347" s="236"/>
      <c r="K2347" s="236"/>
      <c r="L2347" s="236"/>
      <c r="M2347" s="236"/>
      <c r="N2347" s="237"/>
      <c r="O2347" s="237"/>
      <c r="P2347" s="237"/>
      <c r="Q2347" s="237"/>
      <c r="R2347" s="237"/>
      <c r="S2347" s="118"/>
      <c r="T2347" s="118"/>
      <c r="U2347" s="118"/>
      <c r="V2347" s="118"/>
    </row>
    <row r="2348" spans="1:22" s="119" customFormat="1" ht="75.75" customHeight="1">
      <c r="A2348" s="236" t="s">
        <v>1064</v>
      </c>
      <c r="B2348" s="236"/>
      <c r="C2348" s="236"/>
      <c r="D2348" s="238">
        <v>24838110</v>
      </c>
      <c r="E2348" s="238"/>
      <c r="F2348" s="238"/>
      <c r="G2348" s="238"/>
      <c r="H2348" s="236" t="s">
        <v>1065</v>
      </c>
      <c r="I2348" s="236"/>
      <c r="J2348" s="236"/>
      <c r="K2348" s="236" t="s">
        <v>1065</v>
      </c>
      <c r="L2348" s="236"/>
      <c r="M2348" s="236"/>
      <c r="N2348" s="237" t="s">
        <v>1159</v>
      </c>
      <c r="O2348" s="237"/>
      <c r="P2348" s="237"/>
      <c r="Q2348" s="237"/>
      <c r="R2348" s="237"/>
      <c r="S2348" s="118"/>
      <c r="T2348" s="118"/>
      <c r="U2348" s="118"/>
      <c r="V2348" s="118"/>
    </row>
    <row r="2349" spans="1:22" s="119" customFormat="1" ht="75.75" customHeight="1">
      <c r="A2349" s="236"/>
      <c r="B2349" s="236"/>
      <c r="C2349" s="236"/>
      <c r="D2349" s="238"/>
      <c r="E2349" s="238"/>
      <c r="F2349" s="238"/>
      <c r="G2349" s="238"/>
      <c r="H2349" s="236"/>
      <c r="I2349" s="236"/>
      <c r="J2349" s="236"/>
      <c r="K2349" s="236"/>
      <c r="L2349" s="236"/>
      <c r="M2349" s="236"/>
      <c r="N2349" s="237"/>
      <c r="O2349" s="237"/>
      <c r="P2349" s="237"/>
      <c r="Q2349" s="237"/>
      <c r="R2349" s="237"/>
      <c r="S2349" s="118"/>
      <c r="T2349" s="118"/>
      <c r="U2349" s="118"/>
      <c r="V2349" s="118"/>
    </row>
    <row r="2350" spans="1:22" s="119" customFormat="1" ht="2.25" customHeight="1">
      <c r="A2350" s="236"/>
      <c r="B2350" s="236"/>
      <c r="C2350" s="236"/>
      <c r="D2350" s="238"/>
      <c r="E2350" s="238"/>
      <c r="F2350" s="238"/>
      <c r="G2350" s="238"/>
      <c r="H2350" s="236"/>
      <c r="I2350" s="236"/>
      <c r="J2350" s="236"/>
      <c r="K2350" s="236"/>
      <c r="L2350" s="236"/>
      <c r="M2350" s="236"/>
      <c r="N2350" s="237"/>
      <c r="O2350" s="237"/>
      <c r="P2350" s="237"/>
      <c r="Q2350" s="237"/>
      <c r="R2350" s="237"/>
      <c r="S2350" s="118"/>
      <c r="T2350" s="118"/>
      <c r="U2350" s="118"/>
      <c r="V2350" s="118"/>
    </row>
    <row r="2351" spans="1:22" s="119" customFormat="1" ht="75.75" customHeight="1">
      <c r="A2351" s="236" t="s">
        <v>1066</v>
      </c>
      <c r="B2351" s="236"/>
      <c r="C2351" s="236"/>
      <c r="D2351" s="238">
        <v>21403630</v>
      </c>
      <c r="E2351" s="238"/>
      <c r="F2351" s="238"/>
      <c r="G2351" s="238"/>
      <c r="H2351" s="236" t="s">
        <v>1067</v>
      </c>
      <c r="I2351" s="236"/>
      <c r="J2351" s="236"/>
      <c r="K2351" s="236" t="s">
        <v>1067</v>
      </c>
      <c r="L2351" s="236"/>
      <c r="M2351" s="236"/>
      <c r="N2351" s="237" t="s">
        <v>1159</v>
      </c>
      <c r="O2351" s="237"/>
      <c r="P2351" s="237"/>
      <c r="Q2351" s="237"/>
      <c r="R2351" s="237"/>
      <c r="S2351" s="118"/>
      <c r="T2351" s="118"/>
      <c r="U2351" s="118"/>
      <c r="V2351" s="118"/>
    </row>
    <row r="2352" spans="1:22" s="119" customFormat="1" ht="75.75" customHeight="1">
      <c r="A2352" s="236"/>
      <c r="B2352" s="236"/>
      <c r="C2352" s="236"/>
      <c r="D2352" s="238"/>
      <c r="E2352" s="238"/>
      <c r="F2352" s="238"/>
      <c r="G2352" s="238"/>
      <c r="H2352" s="236"/>
      <c r="I2352" s="236"/>
      <c r="J2352" s="236"/>
      <c r="K2352" s="236"/>
      <c r="L2352" s="236"/>
      <c r="M2352" s="236"/>
      <c r="N2352" s="237"/>
      <c r="O2352" s="237"/>
      <c r="P2352" s="237"/>
      <c r="Q2352" s="237"/>
      <c r="R2352" s="237"/>
      <c r="S2352" s="118"/>
      <c r="T2352" s="118"/>
      <c r="U2352" s="118"/>
      <c r="V2352" s="118"/>
    </row>
    <row r="2353" spans="1:22" s="119" customFormat="1" ht="75.75" customHeight="1">
      <c r="A2353" s="236" t="s">
        <v>1068</v>
      </c>
      <c r="B2353" s="236"/>
      <c r="C2353" s="236"/>
      <c r="D2353" s="238">
        <v>26382861</v>
      </c>
      <c r="E2353" s="238"/>
      <c r="F2353" s="238"/>
      <c r="G2353" s="238"/>
      <c r="H2353" s="236" t="s">
        <v>1069</v>
      </c>
      <c r="I2353" s="236"/>
      <c r="J2353" s="236"/>
      <c r="K2353" s="236" t="s">
        <v>1069</v>
      </c>
      <c r="L2353" s="236"/>
      <c r="M2353" s="236"/>
      <c r="N2353" s="237" t="s">
        <v>1159</v>
      </c>
      <c r="O2353" s="237"/>
      <c r="P2353" s="237"/>
      <c r="Q2353" s="237"/>
      <c r="R2353" s="237"/>
      <c r="S2353" s="118"/>
      <c r="T2353" s="118"/>
      <c r="U2353" s="118"/>
      <c r="V2353" s="118"/>
    </row>
    <row r="2354" spans="1:22" s="119" customFormat="1" ht="75.75" customHeight="1">
      <c r="A2354" s="236"/>
      <c r="B2354" s="236"/>
      <c r="C2354" s="236"/>
      <c r="D2354" s="238"/>
      <c r="E2354" s="238"/>
      <c r="F2354" s="238"/>
      <c r="G2354" s="238"/>
      <c r="H2354" s="236"/>
      <c r="I2354" s="236"/>
      <c r="J2354" s="236"/>
      <c r="K2354" s="236"/>
      <c r="L2354" s="236"/>
      <c r="M2354" s="236"/>
      <c r="N2354" s="237"/>
      <c r="O2354" s="237"/>
      <c r="P2354" s="237"/>
      <c r="Q2354" s="237"/>
      <c r="R2354" s="237"/>
      <c r="S2354" s="118"/>
      <c r="T2354" s="118"/>
      <c r="U2354" s="118"/>
      <c r="V2354" s="118"/>
    </row>
    <row r="2355" spans="1:22" s="119" customFormat="1" ht="25.5" customHeight="1">
      <c r="A2355" s="236"/>
      <c r="B2355" s="236"/>
      <c r="C2355" s="236"/>
      <c r="D2355" s="238"/>
      <c r="E2355" s="238"/>
      <c r="F2355" s="238"/>
      <c r="G2355" s="238"/>
      <c r="H2355" s="236"/>
      <c r="I2355" s="236"/>
      <c r="J2355" s="236"/>
      <c r="K2355" s="236"/>
      <c r="L2355" s="236"/>
      <c r="M2355" s="236"/>
      <c r="N2355" s="237"/>
      <c r="O2355" s="237"/>
      <c r="P2355" s="237"/>
      <c r="Q2355" s="237"/>
      <c r="R2355" s="237"/>
      <c r="S2355" s="118"/>
      <c r="T2355" s="118"/>
      <c r="U2355" s="118"/>
      <c r="V2355" s="118"/>
    </row>
    <row r="2356" spans="1:22" s="119" customFormat="1" ht="75.75" customHeight="1">
      <c r="A2356" s="236" t="s">
        <v>1070</v>
      </c>
      <c r="B2356" s="236"/>
      <c r="C2356" s="236"/>
      <c r="D2356" s="238">
        <v>24836878</v>
      </c>
      <c r="E2356" s="238"/>
      <c r="F2356" s="238"/>
      <c r="G2356" s="238"/>
      <c r="H2356" s="236" t="s">
        <v>1071</v>
      </c>
      <c r="I2356" s="236"/>
      <c r="J2356" s="236"/>
      <c r="K2356" s="236" t="s">
        <v>1071</v>
      </c>
      <c r="L2356" s="236"/>
      <c r="M2356" s="236"/>
      <c r="N2356" s="237" t="s">
        <v>1159</v>
      </c>
      <c r="O2356" s="237"/>
      <c r="P2356" s="237"/>
      <c r="Q2356" s="237"/>
      <c r="R2356" s="237"/>
      <c r="S2356" s="118"/>
      <c r="T2356" s="118"/>
      <c r="U2356" s="118"/>
      <c r="V2356" s="118"/>
    </row>
    <row r="2357" spans="1:22" s="119" customFormat="1" ht="75.75" customHeight="1">
      <c r="A2357" s="236"/>
      <c r="B2357" s="236"/>
      <c r="C2357" s="236"/>
      <c r="D2357" s="238"/>
      <c r="E2357" s="238"/>
      <c r="F2357" s="238"/>
      <c r="G2357" s="238"/>
      <c r="H2357" s="236"/>
      <c r="I2357" s="236"/>
      <c r="J2357" s="236"/>
      <c r="K2357" s="236"/>
      <c r="L2357" s="236"/>
      <c r="M2357" s="236"/>
      <c r="N2357" s="237"/>
      <c r="O2357" s="237"/>
      <c r="P2357" s="237"/>
      <c r="Q2357" s="237"/>
      <c r="R2357" s="237"/>
      <c r="S2357" s="118"/>
      <c r="T2357" s="118"/>
      <c r="U2357" s="118"/>
      <c r="V2357" s="118"/>
    </row>
    <row r="2358" spans="1:22" s="119" customFormat="1" ht="75.75" customHeight="1">
      <c r="A2358" s="236" t="s">
        <v>1072</v>
      </c>
      <c r="B2358" s="236"/>
      <c r="C2358" s="236"/>
      <c r="D2358" s="238">
        <v>24837642</v>
      </c>
      <c r="E2358" s="238"/>
      <c r="F2358" s="238"/>
      <c r="G2358" s="238"/>
      <c r="H2358" s="236" t="s">
        <v>1073</v>
      </c>
      <c r="I2358" s="236"/>
      <c r="J2358" s="236"/>
      <c r="K2358" s="238" t="s">
        <v>1073</v>
      </c>
      <c r="L2358" s="238"/>
      <c r="M2358" s="238"/>
      <c r="N2358" s="237" t="s">
        <v>1159</v>
      </c>
      <c r="O2358" s="237"/>
      <c r="P2358" s="237"/>
      <c r="Q2358" s="237"/>
      <c r="R2358" s="237"/>
      <c r="S2358" s="118"/>
      <c r="T2358" s="118"/>
      <c r="U2358" s="118"/>
      <c r="V2358" s="118"/>
    </row>
    <row r="2359" spans="1:22" s="119" customFormat="1" ht="75.75" customHeight="1">
      <c r="A2359" s="236"/>
      <c r="B2359" s="236"/>
      <c r="C2359" s="236"/>
      <c r="D2359" s="238"/>
      <c r="E2359" s="238"/>
      <c r="F2359" s="238"/>
      <c r="G2359" s="238"/>
      <c r="H2359" s="236"/>
      <c r="I2359" s="236"/>
      <c r="J2359" s="236"/>
      <c r="K2359" s="238"/>
      <c r="L2359" s="238"/>
      <c r="M2359" s="238"/>
      <c r="N2359" s="237"/>
      <c r="O2359" s="237"/>
      <c r="P2359" s="237"/>
      <c r="Q2359" s="237"/>
      <c r="R2359" s="237"/>
      <c r="S2359" s="118"/>
      <c r="T2359" s="118"/>
      <c r="U2359" s="118"/>
      <c r="V2359" s="118"/>
    </row>
    <row r="2360" spans="1:22" s="119" customFormat="1" ht="4.5" customHeight="1">
      <c r="A2360" s="236"/>
      <c r="B2360" s="236"/>
      <c r="C2360" s="236"/>
      <c r="D2360" s="238"/>
      <c r="E2360" s="238"/>
      <c r="F2360" s="238"/>
      <c r="G2360" s="238"/>
      <c r="H2360" s="236"/>
      <c r="I2360" s="236"/>
      <c r="J2360" s="236"/>
      <c r="K2360" s="238"/>
      <c r="L2360" s="238"/>
      <c r="M2360" s="238"/>
      <c r="N2360" s="237"/>
      <c r="O2360" s="237"/>
      <c r="P2360" s="237"/>
      <c r="Q2360" s="237"/>
      <c r="R2360" s="237"/>
      <c r="S2360" s="118"/>
      <c r="T2360" s="118"/>
      <c r="U2360" s="118"/>
      <c r="V2360" s="118"/>
    </row>
    <row r="2361" spans="1:22" s="119" customFormat="1" ht="75.75" customHeight="1">
      <c r="A2361" s="236" t="s">
        <v>1074</v>
      </c>
      <c r="B2361" s="236"/>
      <c r="C2361" s="236"/>
      <c r="D2361" s="238">
        <v>24838558</v>
      </c>
      <c r="E2361" s="238"/>
      <c r="F2361" s="238"/>
      <c r="G2361" s="238"/>
      <c r="H2361" s="236" t="s">
        <v>1075</v>
      </c>
      <c r="I2361" s="236"/>
      <c r="J2361" s="236"/>
      <c r="K2361" s="238" t="s">
        <v>1075</v>
      </c>
      <c r="L2361" s="238"/>
      <c r="M2361" s="238"/>
      <c r="N2361" s="237" t="s">
        <v>1159</v>
      </c>
      <c r="O2361" s="237"/>
      <c r="P2361" s="237"/>
      <c r="Q2361" s="237"/>
      <c r="R2361" s="237"/>
      <c r="S2361" s="118"/>
      <c r="T2361" s="118"/>
      <c r="U2361" s="118"/>
      <c r="V2361" s="118"/>
    </row>
    <row r="2362" spans="1:22" s="119" customFormat="1" ht="75.75" customHeight="1">
      <c r="A2362" s="236"/>
      <c r="B2362" s="236"/>
      <c r="C2362" s="236"/>
      <c r="D2362" s="238"/>
      <c r="E2362" s="238"/>
      <c r="F2362" s="238"/>
      <c r="G2362" s="238"/>
      <c r="H2362" s="236"/>
      <c r="I2362" s="236"/>
      <c r="J2362" s="236"/>
      <c r="K2362" s="238"/>
      <c r="L2362" s="238"/>
      <c r="M2362" s="238"/>
      <c r="N2362" s="237"/>
      <c r="O2362" s="237"/>
      <c r="P2362" s="237"/>
      <c r="Q2362" s="237"/>
      <c r="R2362" s="237"/>
      <c r="S2362" s="118"/>
      <c r="T2362" s="118"/>
      <c r="U2362" s="118"/>
      <c r="V2362" s="118"/>
    </row>
    <row r="2363" spans="1:22" s="119" customFormat="1" ht="75.75" customHeight="1">
      <c r="A2363" s="236" t="s">
        <v>1076</v>
      </c>
      <c r="B2363" s="236"/>
      <c r="C2363" s="236"/>
      <c r="D2363" s="238">
        <v>24837211</v>
      </c>
      <c r="E2363" s="238"/>
      <c r="F2363" s="238"/>
      <c r="G2363" s="238"/>
      <c r="H2363" s="236" t="s">
        <v>1077</v>
      </c>
      <c r="I2363" s="236"/>
      <c r="J2363" s="236"/>
      <c r="K2363" s="238" t="s">
        <v>1077</v>
      </c>
      <c r="L2363" s="238"/>
      <c r="M2363" s="238"/>
      <c r="N2363" s="237" t="s">
        <v>1159</v>
      </c>
      <c r="O2363" s="237"/>
      <c r="P2363" s="237"/>
      <c r="Q2363" s="237"/>
      <c r="R2363" s="237"/>
      <c r="S2363" s="118"/>
      <c r="T2363" s="118"/>
      <c r="U2363" s="118"/>
      <c r="V2363" s="118"/>
    </row>
    <row r="2364" spans="1:22" s="119" customFormat="1" ht="75.75" customHeight="1">
      <c r="A2364" s="236"/>
      <c r="B2364" s="236"/>
      <c r="C2364" s="236"/>
      <c r="D2364" s="238"/>
      <c r="E2364" s="238"/>
      <c r="F2364" s="238"/>
      <c r="G2364" s="238"/>
      <c r="H2364" s="236"/>
      <c r="I2364" s="236"/>
      <c r="J2364" s="236"/>
      <c r="K2364" s="238"/>
      <c r="L2364" s="238"/>
      <c r="M2364" s="238"/>
      <c r="N2364" s="237"/>
      <c r="O2364" s="237"/>
      <c r="P2364" s="237"/>
      <c r="Q2364" s="237"/>
      <c r="R2364" s="237"/>
      <c r="S2364" s="118"/>
      <c r="T2364" s="118"/>
      <c r="U2364" s="118"/>
      <c r="V2364" s="118"/>
    </row>
    <row r="2365" spans="1:22" s="119" customFormat="1" ht="31.5" customHeight="1">
      <c r="A2365" s="236"/>
      <c r="B2365" s="236"/>
      <c r="C2365" s="236"/>
      <c r="D2365" s="238"/>
      <c r="E2365" s="238"/>
      <c r="F2365" s="238"/>
      <c r="G2365" s="238"/>
      <c r="H2365" s="236"/>
      <c r="I2365" s="236"/>
      <c r="J2365" s="236"/>
      <c r="K2365" s="238"/>
      <c r="L2365" s="238"/>
      <c r="M2365" s="238"/>
      <c r="N2365" s="237"/>
      <c r="O2365" s="237"/>
      <c r="P2365" s="237"/>
      <c r="Q2365" s="237"/>
      <c r="R2365" s="237"/>
      <c r="S2365" s="118"/>
      <c r="T2365" s="118"/>
      <c r="U2365" s="118"/>
      <c r="V2365" s="118"/>
    </row>
    <row r="2366" spans="1:22" s="119" customFormat="1" ht="75.75" customHeight="1">
      <c r="A2366" s="236" t="s">
        <v>1078</v>
      </c>
      <c r="B2366" s="236"/>
      <c r="C2366" s="236"/>
      <c r="D2366" s="238">
        <v>24556624</v>
      </c>
      <c r="E2366" s="238"/>
      <c r="F2366" s="238"/>
      <c r="G2366" s="238"/>
      <c r="H2366" s="236" t="s">
        <v>1079</v>
      </c>
      <c r="I2366" s="236"/>
      <c r="J2366" s="236"/>
      <c r="K2366" s="238" t="s">
        <v>1079</v>
      </c>
      <c r="L2366" s="238"/>
      <c r="M2366" s="238"/>
      <c r="N2366" s="237" t="s">
        <v>1159</v>
      </c>
      <c r="O2366" s="237"/>
      <c r="P2366" s="237"/>
      <c r="Q2366" s="237"/>
      <c r="R2366" s="237"/>
      <c r="S2366" s="118"/>
      <c r="T2366" s="118"/>
      <c r="U2366" s="118"/>
      <c r="V2366" s="118"/>
    </row>
    <row r="2367" spans="1:22" s="119" customFormat="1" ht="75.75" customHeight="1">
      <c r="A2367" s="236"/>
      <c r="B2367" s="236"/>
      <c r="C2367" s="236"/>
      <c r="D2367" s="238"/>
      <c r="E2367" s="238"/>
      <c r="F2367" s="238"/>
      <c r="G2367" s="238"/>
      <c r="H2367" s="236"/>
      <c r="I2367" s="236"/>
      <c r="J2367" s="236"/>
      <c r="K2367" s="238"/>
      <c r="L2367" s="238"/>
      <c r="M2367" s="238"/>
      <c r="N2367" s="237"/>
      <c r="O2367" s="237"/>
      <c r="P2367" s="237"/>
      <c r="Q2367" s="237"/>
      <c r="R2367" s="237"/>
      <c r="S2367" s="118"/>
      <c r="T2367" s="118"/>
      <c r="U2367" s="118"/>
      <c r="V2367" s="118"/>
    </row>
    <row r="2368" spans="1:22" s="119" customFormat="1" ht="9.75" customHeight="1">
      <c r="A2368" s="236"/>
      <c r="B2368" s="236"/>
      <c r="C2368" s="236"/>
      <c r="D2368" s="238"/>
      <c r="E2368" s="238"/>
      <c r="F2368" s="238"/>
      <c r="G2368" s="238"/>
      <c r="H2368" s="236"/>
      <c r="I2368" s="236"/>
      <c r="J2368" s="236"/>
      <c r="K2368" s="238"/>
      <c r="L2368" s="238"/>
      <c r="M2368" s="238"/>
      <c r="N2368" s="237"/>
      <c r="O2368" s="237"/>
      <c r="P2368" s="237"/>
      <c r="Q2368" s="237"/>
      <c r="R2368" s="237"/>
      <c r="S2368" s="118"/>
      <c r="T2368" s="118"/>
      <c r="U2368" s="118"/>
      <c r="V2368" s="118"/>
    </row>
    <row r="2369" spans="1:22" s="119" customFormat="1" ht="75.75" customHeight="1">
      <c r="A2369" s="236" t="s">
        <v>1080</v>
      </c>
      <c r="B2369" s="236"/>
      <c r="C2369" s="236"/>
      <c r="D2369" s="238">
        <v>33556468</v>
      </c>
      <c r="E2369" s="238"/>
      <c r="F2369" s="238"/>
      <c r="G2369" s="238"/>
      <c r="H2369" s="236" t="s">
        <v>1081</v>
      </c>
      <c r="I2369" s="236"/>
      <c r="J2369" s="236"/>
      <c r="K2369" s="238" t="s">
        <v>1081</v>
      </c>
      <c r="L2369" s="238"/>
      <c r="M2369" s="238"/>
      <c r="N2369" s="237" t="s">
        <v>1159</v>
      </c>
      <c r="O2369" s="237"/>
      <c r="P2369" s="237"/>
      <c r="Q2369" s="237"/>
      <c r="R2369" s="237"/>
      <c r="S2369" s="118"/>
      <c r="T2369" s="118"/>
      <c r="U2369" s="118"/>
      <c r="V2369" s="118"/>
    </row>
    <row r="2370" spans="1:22" s="119" customFormat="1" ht="75.75" customHeight="1">
      <c r="A2370" s="236"/>
      <c r="B2370" s="236"/>
      <c r="C2370" s="236"/>
      <c r="D2370" s="238"/>
      <c r="E2370" s="238"/>
      <c r="F2370" s="238"/>
      <c r="G2370" s="238"/>
      <c r="H2370" s="236"/>
      <c r="I2370" s="236"/>
      <c r="J2370" s="236"/>
      <c r="K2370" s="238"/>
      <c r="L2370" s="238"/>
      <c r="M2370" s="238"/>
      <c r="N2370" s="237"/>
      <c r="O2370" s="237"/>
      <c r="P2370" s="237"/>
      <c r="Q2370" s="237"/>
      <c r="R2370" s="237"/>
      <c r="S2370" s="118"/>
      <c r="T2370" s="118"/>
      <c r="U2370" s="118"/>
      <c r="V2370" s="118"/>
    </row>
    <row r="2371" spans="1:22" s="119" customFormat="1" ht="4.5" customHeight="1">
      <c r="A2371" s="236"/>
      <c r="B2371" s="236"/>
      <c r="C2371" s="236"/>
      <c r="D2371" s="238"/>
      <c r="E2371" s="238"/>
      <c r="F2371" s="238"/>
      <c r="G2371" s="238"/>
      <c r="H2371" s="236"/>
      <c r="I2371" s="236"/>
      <c r="J2371" s="236"/>
      <c r="K2371" s="238"/>
      <c r="L2371" s="238"/>
      <c r="M2371" s="238"/>
      <c r="N2371" s="237"/>
      <c r="O2371" s="237"/>
      <c r="P2371" s="237"/>
      <c r="Q2371" s="237"/>
      <c r="R2371" s="237"/>
      <c r="S2371" s="118"/>
      <c r="T2371" s="118"/>
      <c r="U2371" s="118"/>
      <c r="V2371" s="118"/>
    </row>
    <row r="2372" spans="1:22" s="119" customFormat="1" ht="75.75" customHeight="1">
      <c r="A2372" s="236" t="s">
        <v>1082</v>
      </c>
      <c r="B2372" s="236"/>
      <c r="C2372" s="236"/>
      <c r="D2372" s="238">
        <v>33622514</v>
      </c>
      <c r="E2372" s="238"/>
      <c r="F2372" s="238"/>
      <c r="G2372" s="238"/>
      <c r="H2372" s="236" t="s">
        <v>1083</v>
      </c>
      <c r="I2372" s="236"/>
      <c r="J2372" s="236"/>
      <c r="K2372" s="238" t="s">
        <v>1083</v>
      </c>
      <c r="L2372" s="238"/>
      <c r="M2372" s="238"/>
      <c r="N2372" s="237" t="s">
        <v>1159</v>
      </c>
      <c r="O2372" s="237"/>
      <c r="P2372" s="237"/>
      <c r="Q2372" s="237"/>
      <c r="R2372" s="237"/>
      <c r="S2372" s="118"/>
      <c r="T2372" s="118"/>
      <c r="U2372" s="118"/>
      <c r="V2372" s="118"/>
    </row>
    <row r="2373" spans="1:22" s="119" customFormat="1" ht="75.75" customHeight="1">
      <c r="A2373" s="236"/>
      <c r="B2373" s="236"/>
      <c r="C2373" s="236"/>
      <c r="D2373" s="238"/>
      <c r="E2373" s="238"/>
      <c r="F2373" s="238"/>
      <c r="G2373" s="238"/>
      <c r="H2373" s="236"/>
      <c r="I2373" s="236"/>
      <c r="J2373" s="236"/>
      <c r="K2373" s="238"/>
      <c r="L2373" s="238"/>
      <c r="M2373" s="238"/>
      <c r="N2373" s="237"/>
      <c r="O2373" s="237"/>
      <c r="P2373" s="237"/>
      <c r="Q2373" s="237"/>
      <c r="R2373" s="237"/>
      <c r="S2373" s="118"/>
      <c r="T2373" s="118"/>
      <c r="U2373" s="118"/>
      <c r="V2373" s="118"/>
    </row>
    <row r="2374" spans="1:22" s="119" customFormat="1" ht="75.75" customHeight="1" hidden="1">
      <c r="A2374" s="236"/>
      <c r="B2374" s="236"/>
      <c r="C2374" s="236"/>
      <c r="D2374" s="238"/>
      <c r="E2374" s="238"/>
      <c r="F2374" s="238"/>
      <c r="G2374" s="238"/>
      <c r="H2374" s="236"/>
      <c r="I2374" s="236"/>
      <c r="J2374" s="236"/>
      <c r="K2374" s="238"/>
      <c r="L2374" s="238"/>
      <c r="M2374" s="238"/>
      <c r="N2374" s="237"/>
      <c r="O2374" s="237"/>
      <c r="P2374" s="237"/>
      <c r="Q2374" s="237"/>
      <c r="R2374" s="237"/>
      <c r="S2374" s="118"/>
      <c r="T2374" s="118"/>
      <c r="U2374" s="118"/>
      <c r="V2374" s="118"/>
    </row>
    <row r="2375" spans="1:22" s="119" customFormat="1" ht="75.75" customHeight="1">
      <c r="A2375" s="236" t="s">
        <v>1084</v>
      </c>
      <c r="B2375" s="236"/>
      <c r="C2375" s="236"/>
      <c r="D2375" s="238">
        <v>24554223</v>
      </c>
      <c r="E2375" s="238"/>
      <c r="F2375" s="238"/>
      <c r="G2375" s="238"/>
      <c r="H2375" s="236" t="s">
        <v>1085</v>
      </c>
      <c r="I2375" s="236"/>
      <c r="J2375" s="236"/>
      <c r="K2375" s="238" t="s">
        <v>1085</v>
      </c>
      <c r="L2375" s="238"/>
      <c r="M2375" s="238"/>
      <c r="N2375" s="237" t="s">
        <v>1159</v>
      </c>
      <c r="O2375" s="237"/>
      <c r="P2375" s="237"/>
      <c r="Q2375" s="237"/>
      <c r="R2375" s="237"/>
      <c r="S2375" s="118"/>
      <c r="T2375" s="118"/>
      <c r="U2375" s="118"/>
      <c r="V2375" s="118"/>
    </row>
    <row r="2376" spans="1:22" s="119" customFormat="1" ht="75.75" customHeight="1">
      <c r="A2376" s="236"/>
      <c r="B2376" s="236"/>
      <c r="C2376" s="236"/>
      <c r="D2376" s="238"/>
      <c r="E2376" s="238"/>
      <c r="F2376" s="238"/>
      <c r="G2376" s="238"/>
      <c r="H2376" s="236"/>
      <c r="I2376" s="236"/>
      <c r="J2376" s="236"/>
      <c r="K2376" s="238"/>
      <c r="L2376" s="238"/>
      <c r="M2376" s="238"/>
      <c r="N2376" s="237"/>
      <c r="O2376" s="237"/>
      <c r="P2376" s="237"/>
      <c r="Q2376" s="237"/>
      <c r="R2376" s="237"/>
      <c r="S2376" s="118"/>
      <c r="T2376" s="118"/>
      <c r="U2376" s="118"/>
      <c r="V2376" s="118"/>
    </row>
    <row r="2377" spans="1:22" s="119" customFormat="1" ht="3" customHeight="1">
      <c r="A2377" s="236"/>
      <c r="B2377" s="236"/>
      <c r="C2377" s="236"/>
      <c r="D2377" s="238"/>
      <c r="E2377" s="238"/>
      <c r="F2377" s="238"/>
      <c r="G2377" s="238"/>
      <c r="H2377" s="236"/>
      <c r="I2377" s="236"/>
      <c r="J2377" s="236"/>
      <c r="K2377" s="238"/>
      <c r="L2377" s="238"/>
      <c r="M2377" s="238"/>
      <c r="N2377" s="237"/>
      <c r="O2377" s="237"/>
      <c r="P2377" s="237"/>
      <c r="Q2377" s="237"/>
      <c r="R2377" s="237"/>
      <c r="S2377" s="118"/>
      <c r="T2377" s="118"/>
      <c r="U2377" s="118"/>
      <c r="V2377" s="118"/>
    </row>
    <row r="2378" spans="1:22" s="119" customFormat="1" ht="75.75" customHeight="1">
      <c r="A2378" s="236" t="s">
        <v>1086</v>
      </c>
      <c r="B2378" s="236"/>
      <c r="C2378" s="236"/>
      <c r="D2378" s="238">
        <v>24835608</v>
      </c>
      <c r="E2378" s="238"/>
      <c r="F2378" s="238"/>
      <c r="G2378" s="238"/>
      <c r="H2378" s="236" t="s">
        <v>1087</v>
      </c>
      <c r="I2378" s="236"/>
      <c r="J2378" s="236"/>
      <c r="K2378" s="238" t="s">
        <v>1087</v>
      </c>
      <c r="L2378" s="238"/>
      <c r="M2378" s="238"/>
      <c r="N2378" s="237" t="s">
        <v>1159</v>
      </c>
      <c r="O2378" s="237"/>
      <c r="P2378" s="237"/>
      <c r="Q2378" s="237"/>
      <c r="R2378" s="237"/>
      <c r="S2378" s="118"/>
      <c r="T2378" s="118"/>
      <c r="U2378" s="118"/>
      <c r="V2378" s="118"/>
    </row>
    <row r="2379" spans="1:22" s="119" customFormat="1" ht="70.5" customHeight="1">
      <c r="A2379" s="236"/>
      <c r="B2379" s="236"/>
      <c r="C2379" s="236"/>
      <c r="D2379" s="238"/>
      <c r="E2379" s="238"/>
      <c r="F2379" s="238"/>
      <c r="G2379" s="238"/>
      <c r="H2379" s="236"/>
      <c r="I2379" s="236"/>
      <c r="J2379" s="236"/>
      <c r="K2379" s="238"/>
      <c r="L2379" s="238"/>
      <c r="M2379" s="238"/>
      <c r="N2379" s="237"/>
      <c r="O2379" s="237"/>
      <c r="P2379" s="237"/>
      <c r="Q2379" s="237"/>
      <c r="R2379" s="237"/>
      <c r="S2379" s="118"/>
      <c r="T2379" s="118"/>
      <c r="U2379" s="118"/>
      <c r="V2379" s="118"/>
    </row>
    <row r="2380" spans="1:22" s="119" customFormat="1" ht="3" customHeight="1" hidden="1">
      <c r="A2380" s="236"/>
      <c r="B2380" s="236"/>
      <c r="C2380" s="236"/>
      <c r="D2380" s="238"/>
      <c r="E2380" s="238"/>
      <c r="F2380" s="238"/>
      <c r="G2380" s="238"/>
      <c r="H2380" s="236"/>
      <c r="I2380" s="236"/>
      <c r="J2380" s="236"/>
      <c r="K2380" s="238"/>
      <c r="L2380" s="238"/>
      <c r="M2380" s="238"/>
      <c r="N2380" s="237"/>
      <c r="O2380" s="237"/>
      <c r="P2380" s="237"/>
      <c r="Q2380" s="237"/>
      <c r="R2380" s="237"/>
      <c r="S2380" s="118"/>
      <c r="T2380" s="118"/>
      <c r="U2380" s="118"/>
      <c r="V2380" s="118"/>
    </row>
    <row r="2381" spans="1:22" s="119" customFormat="1" ht="75.75" customHeight="1" hidden="1">
      <c r="A2381" s="236"/>
      <c r="B2381" s="236"/>
      <c r="C2381" s="236"/>
      <c r="D2381" s="238"/>
      <c r="E2381" s="238"/>
      <c r="F2381" s="238"/>
      <c r="G2381" s="238"/>
      <c r="H2381" s="236"/>
      <c r="I2381" s="236"/>
      <c r="J2381" s="236"/>
      <c r="K2381" s="238"/>
      <c r="L2381" s="238"/>
      <c r="M2381" s="238"/>
      <c r="N2381" s="237"/>
      <c r="O2381" s="237"/>
      <c r="P2381" s="237"/>
      <c r="Q2381" s="237"/>
      <c r="R2381" s="237"/>
      <c r="S2381" s="118"/>
      <c r="T2381" s="118"/>
      <c r="U2381" s="118"/>
      <c r="V2381" s="118"/>
    </row>
    <row r="2382" spans="1:22" s="119" customFormat="1" ht="75.75" customHeight="1">
      <c r="A2382" s="236" t="s">
        <v>1088</v>
      </c>
      <c r="B2382" s="236"/>
      <c r="C2382" s="236"/>
      <c r="D2382" s="238">
        <v>26107793</v>
      </c>
      <c r="E2382" s="238"/>
      <c r="F2382" s="238"/>
      <c r="G2382" s="238"/>
      <c r="H2382" s="236" t="s">
        <v>401</v>
      </c>
      <c r="I2382" s="236"/>
      <c r="J2382" s="236"/>
      <c r="K2382" s="238" t="s">
        <v>401</v>
      </c>
      <c r="L2382" s="238"/>
      <c r="M2382" s="238"/>
      <c r="N2382" s="237" t="s">
        <v>1159</v>
      </c>
      <c r="O2382" s="237"/>
      <c r="P2382" s="237"/>
      <c r="Q2382" s="237"/>
      <c r="R2382" s="237"/>
      <c r="S2382" s="118"/>
      <c r="T2382" s="118"/>
      <c r="U2382" s="118"/>
      <c r="V2382" s="118"/>
    </row>
    <row r="2383" spans="1:22" s="119" customFormat="1" ht="75.75" customHeight="1">
      <c r="A2383" s="236"/>
      <c r="B2383" s="236"/>
      <c r="C2383" s="236"/>
      <c r="D2383" s="238"/>
      <c r="E2383" s="238"/>
      <c r="F2383" s="238"/>
      <c r="G2383" s="238"/>
      <c r="H2383" s="236"/>
      <c r="I2383" s="236"/>
      <c r="J2383" s="236"/>
      <c r="K2383" s="238"/>
      <c r="L2383" s="238"/>
      <c r="M2383" s="238"/>
      <c r="N2383" s="237"/>
      <c r="O2383" s="237"/>
      <c r="P2383" s="237"/>
      <c r="Q2383" s="237"/>
      <c r="R2383" s="237"/>
      <c r="S2383" s="118"/>
      <c r="T2383" s="118"/>
      <c r="U2383" s="118"/>
      <c r="V2383" s="118"/>
    </row>
    <row r="2384" spans="1:22" s="119" customFormat="1" ht="15.75" customHeight="1">
      <c r="A2384" s="236"/>
      <c r="B2384" s="236"/>
      <c r="C2384" s="236"/>
      <c r="D2384" s="238"/>
      <c r="E2384" s="238"/>
      <c r="F2384" s="238"/>
      <c r="G2384" s="238"/>
      <c r="H2384" s="236"/>
      <c r="I2384" s="236"/>
      <c r="J2384" s="236"/>
      <c r="K2384" s="238"/>
      <c r="L2384" s="238"/>
      <c r="M2384" s="238"/>
      <c r="N2384" s="237"/>
      <c r="O2384" s="237"/>
      <c r="P2384" s="237"/>
      <c r="Q2384" s="237"/>
      <c r="R2384" s="237"/>
      <c r="S2384" s="118"/>
      <c r="T2384" s="118"/>
      <c r="U2384" s="118"/>
      <c r="V2384" s="118"/>
    </row>
    <row r="2385" spans="1:22" s="119" customFormat="1" ht="75.75" customHeight="1">
      <c r="A2385" s="236" t="s">
        <v>402</v>
      </c>
      <c r="B2385" s="236"/>
      <c r="C2385" s="236"/>
      <c r="D2385" s="238">
        <v>22818072</v>
      </c>
      <c r="E2385" s="238"/>
      <c r="F2385" s="238"/>
      <c r="G2385" s="238"/>
      <c r="H2385" s="236" t="s">
        <v>403</v>
      </c>
      <c r="I2385" s="236"/>
      <c r="J2385" s="236"/>
      <c r="K2385" s="238" t="s">
        <v>403</v>
      </c>
      <c r="L2385" s="238"/>
      <c r="M2385" s="238"/>
      <c r="N2385" s="237" t="s">
        <v>1159</v>
      </c>
      <c r="O2385" s="237"/>
      <c r="P2385" s="237"/>
      <c r="Q2385" s="237"/>
      <c r="R2385" s="237"/>
      <c r="S2385" s="118"/>
      <c r="T2385" s="118"/>
      <c r="U2385" s="118"/>
      <c r="V2385" s="118"/>
    </row>
    <row r="2386" spans="1:22" s="119" customFormat="1" ht="68.25" customHeight="1">
      <c r="A2386" s="236"/>
      <c r="B2386" s="236"/>
      <c r="C2386" s="236"/>
      <c r="D2386" s="238"/>
      <c r="E2386" s="238"/>
      <c r="F2386" s="238"/>
      <c r="G2386" s="238"/>
      <c r="H2386" s="236"/>
      <c r="I2386" s="236"/>
      <c r="J2386" s="236"/>
      <c r="K2386" s="238"/>
      <c r="L2386" s="238"/>
      <c r="M2386" s="238"/>
      <c r="N2386" s="237"/>
      <c r="O2386" s="237"/>
      <c r="P2386" s="237"/>
      <c r="Q2386" s="237"/>
      <c r="R2386" s="237"/>
      <c r="S2386" s="118"/>
      <c r="T2386" s="118"/>
      <c r="U2386" s="118"/>
      <c r="V2386" s="118"/>
    </row>
    <row r="2387" spans="1:22" s="119" customFormat="1" ht="75.75" customHeight="1" hidden="1">
      <c r="A2387" s="236"/>
      <c r="B2387" s="236"/>
      <c r="C2387" s="236"/>
      <c r="D2387" s="238"/>
      <c r="E2387" s="238"/>
      <c r="F2387" s="238"/>
      <c r="G2387" s="238"/>
      <c r="H2387" s="236"/>
      <c r="I2387" s="236"/>
      <c r="J2387" s="236"/>
      <c r="K2387" s="238"/>
      <c r="L2387" s="238"/>
      <c r="M2387" s="238"/>
      <c r="N2387" s="237"/>
      <c r="O2387" s="237"/>
      <c r="P2387" s="237"/>
      <c r="Q2387" s="237"/>
      <c r="R2387" s="237"/>
      <c r="S2387" s="118"/>
      <c r="T2387" s="118"/>
      <c r="U2387" s="118"/>
      <c r="V2387" s="118"/>
    </row>
    <row r="2388" spans="1:22" s="119" customFormat="1" ht="75.75" customHeight="1">
      <c r="A2388" s="236" t="s">
        <v>404</v>
      </c>
      <c r="B2388" s="236"/>
      <c r="C2388" s="236"/>
      <c r="D2388" s="238">
        <v>26107824</v>
      </c>
      <c r="E2388" s="238"/>
      <c r="F2388" s="238"/>
      <c r="G2388" s="238"/>
      <c r="H2388" s="236" t="s">
        <v>405</v>
      </c>
      <c r="I2388" s="236"/>
      <c r="J2388" s="236"/>
      <c r="K2388" s="238" t="s">
        <v>405</v>
      </c>
      <c r="L2388" s="238"/>
      <c r="M2388" s="238"/>
      <c r="N2388" s="237" t="s">
        <v>1159</v>
      </c>
      <c r="O2388" s="237"/>
      <c r="P2388" s="237"/>
      <c r="Q2388" s="237"/>
      <c r="R2388" s="237"/>
      <c r="S2388" s="118"/>
      <c r="T2388" s="118"/>
      <c r="U2388" s="118"/>
      <c r="V2388" s="118"/>
    </row>
    <row r="2389" spans="1:22" s="119" customFormat="1" ht="69.75" customHeight="1">
      <c r="A2389" s="236"/>
      <c r="B2389" s="236"/>
      <c r="C2389" s="236"/>
      <c r="D2389" s="238"/>
      <c r="E2389" s="238"/>
      <c r="F2389" s="238"/>
      <c r="G2389" s="238"/>
      <c r="H2389" s="236"/>
      <c r="I2389" s="236"/>
      <c r="J2389" s="236"/>
      <c r="K2389" s="238"/>
      <c r="L2389" s="238"/>
      <c r="M2389" s="238"/>
      <c r="N2389" s="237"/>
      <c r="O2389" s="237"/>
      <c r="P2389" s="237"/>
      <c r="Q2389" s="237"/>
      <c r="R2389" s="237"/>
      <c r="S2389" s="118"/>
      <c r="T2389" s="118"/>
      <c r="U2389" s="118"/>
      <c r="V2389" s="118"/>
    </row>
    <row r="2390" spans="1:22" s="119" customFormat="1" ht="75.75" customHeight="1" hidden="1">
      <c r="A2390" s="236"/>
      <c r="B2390" s="236"/>
      <c r="C2390" s="236"/>
      <c r="D2390" s="238"/>
      <c r="E2390" s="238"/>
      <c r="F2390" s="238"/>
      <c r="G2390" s="238"/>
      <c r="H2390" s="236"/>
      <c r="I2390" s="236"/>
      <c r="J2390" s="236"/>
      <c r="K2390" s="238"/>
      <c r="L2390" s="238"/>
      <c r="M2390" s="238"/>
      <c r="N2390" s="237"/>
      <c r="O2390" s="237"/>
      <c r="P2390" s="237"/>
      <c r="Q2390" s="237"/>
      <c r="R2390" s="237"/>
      <c r="S2390" s="118"/>
      <c r="T2390" s="118"/>
      <c r="U2390" s="118"/>
      <c r="V2390" s="118"/>
    </row>
    <row r="2391" spans="1:22" s="119" customFormat="1" ht="75.75" customHeight="1">
      <c r="A2391" s="236" t="s">
        <v>406</v>
      </c>
      <c r="B2391" s="236"/>
      <c r="C2391" s="236"/>
      <c r="D2391" s="238">
        <v>24836648</v>
      </c>
      <c r="E2391" s="238"/>
      <c r="F2391" s="238"/>
      <c r="G2391" s="238"/>
      <c r="H2391" s="236" t="s">
        <v>407</v>
      </c>
      <c r="I2391" s="236"/>
      <c r="J2391" s="236"/>
      <c r="K2391" s="236" t="s">
        <v>407</v>
      </c>
      <c r="L2391" s="236"/>
      <c r="M2391" s="236"/>
      <c r="N2391" s="237" t="s">
        <v>1159</v>
      </c>
      <c r="O2391" s="237"/>
      <c r="P2391" s="237"/>
      <c r="Q2391" s="237"/>
      <c r="R2391" s="237"/>
      <c r="S2391" s="118"/>
      <c r="T2391" s="118"/>
      <c r="U2391" s="118"/>
      <c r="V2391" s="118"/>
    </row>
    <row r="2392" spans="1:22" s="119" customFormat="1" ht="75.75" customHeight="1">
      <c r="A2392" s="236"/>
      <c r="B2392" s="236"/>
      <c r="C2392" s="236"/>
      <c r="D2392" s="238"/>
      <c r="E2392" s="238"/>
      <c r="F2392" s="238"/>
      <c r="G2392" s="238"/>
      <c r="H2392" s="236"/>
      <c r="I2392" s="236"/>
      <c r="J2392" s="236"/>
      <c r="K2392" s="236"/>
      <c r="L2392" s="236"/>
      <c r="M2392" s="236"/>
      <c r="N2392" s="237"/>
      <c r="O2392" s="237"/>
      <c r="P2392" s="237"/>
      <c r="Q2392" s="237"/>
      <c r="R2392" s="237"/>
      <c r="S2392" s="118"/>
      <c r="T2392" s="118"/>
      <c r="U2392" s="118"/>
      <c r="V2392" s="118"/>
    </row>
    <row r="2393" spans="1:22" s="119" customFormat="1" ht="3.75" customHeight="1">
      <c r="A2393" s="236"/>
      <c r="B2393" s="236"/>
      <c r="C2393" s="236"/>
      <c r="D2393" s="238"/>
      <c r="E2393" s="238"/>
      <c r="F2393" s="238"/>
      <c r="G2393" s="238"/>
      <c r="H2393" s="236"/>
      <c r="I2393" s="236"/>
      <c r="J2393" s="236"/>
      <c r="K2393" s="236"/>
      <c r="L2393" s="236"/>
      <c r="M2393" s="236"/>
      <c r="N2393" s="237"/>
      <c r="O2393" s="237"/>
      <c r="P2393" s="237"/>
      <c r="Q2393" s="237"/>
      <c r="R2393" s="237"/>
      <c r="S2393" s="118"/>
      <c r="T2393" s="118"/>
      <c r="U2393" s="118"/>
      <c r="V2393" s="118"/>
    </row>
    <row r="2394" spans="1:22" s="119" customFormat="1" ht="75.75" customHeight="1">
      <c r="A2394" s="236" t="s">
        <v>408</v>
      </c>
      <c r="B2394" s="236"/>
      <c r="C2394" s="236"/>
      <c r="D2394" s="238">
        <v>33622446</v>
      </c>
      <c r="E2394" s="238"/>
      <c r="F2394" s="238"/>
      <c r="G2394" s="238"/>
      <c r="H2394" s="236" t="s">
        <v>409</v>
      </c>
      <c r="I2394" s="236"/>
      <c r="J2394" s="236"/>
      <c r="K2394" s="236" t="s">
        <v>409</v>
      </c>
      <c r="L2394" s="236"/>
      <c r="M2394" s="236"/>
      <c r="N2394" s="237" t="s">
        <v>1159</v>
      </c>
      <c r="O2394" s="237"/>
      <c r="P2394" s="237"/>
      <c r="Q2394" s="237"/>
      <c r="R2394" s="237"/>
      <c r="S2394" s="118"/>
      <c r="T2394" s="118"/>
      <c r="U2394" s="118"/>
      <c r="V2394" s="118"/>
    </row>
    <row r="2395" spans="1:22" s="119" customFormat="1" ht="40.5" customHeight="1">
      <c r="A2395" s="236"/>
      <c r="B2395" s="236"/>
      <c r="C2395" s="236"/>
      <c r="D2395" s="238"/>
      <c r="E2395" s="238"/>
      <c r="F2395" s="238"/>
      <c r="G2395" s="238"/>
      <c r="H2395" s="236"/>
      <c r="I2395" s="236"/>
      <c r="J2395" s="236"/>
      <c r="K2395" s="236"/>
      <c r="L2395" s="236"/>
      <c r="M2395" s="236"/>
      <c r="N2395" s="237"/>
      <c r="O2395" s="237"/>
      <c r="P2395" s="237"/>
      <c r="Q2395" s="237"/>
      <c r="R2395" s="237"/>
      <c r="S2395" s="118"/>
      <c r="T2395" s="118"/>
      <c r="U2395" s="118"/>
      <c r="V2395" s="118"/>
    </row>
    <row r="2396" spans="1:22" s="119" customFormat="1" ht="75.75" customHeight="1" hidden="1">
      <c r="A2396" s="236"/>
      <c r="B2396" s="236"/>
      <c r="C2396" s="236"/>
      <c r="D2396" s="238"/>
      <c r="E2396" s="238"/>
      <c r="F2396" s="238"/>
      <c r="G2396" s="238"/>
      <c r="H2396" s="236"/>
      <c r="I2396" s="236"/>
      <c r="J2396" s="236"/>
      <c r="K2396" s="236"/>
      <c r="L2396" s="236"/>
      <c r="M2396" s="236"/>
      <c r="N2396" s="237"/>
      <c r="O2396" s="237"/>
      <c r="P2396" s="237"/>
      <c r="Q2396" s="237"/>
      <c r="R2396" s="237"/>
      <c r="S2396" s="118"/>
      <c r="T2396" s="118"/>
      <c r="U2396" s="118"/>
      <c r="V2396" s="118"/>
    </row>
    <row r="2397" spans="1:22" s="119" customFormat="1" ht="75.75" customHeight="1">
      <c r="A2397" s="236" t="s">
        <v>410</v>
      </c>
      <c r="B2397" s="236"/>
      <c r="C2397" s="236"/>
      <c r="D2397" s="238">
        <v>24837493</v>
      </c>
      <c r="E2397" s="238"/>
      <c r="F2397" s="238"/>
      <c r="G2397" s="238"/>
      <c r="H2397" s="236" t="s">
        <v>411</v>
      </c>
      <c r="I2397" s="236"/>
      <c r="J2397" s="236"/>
      <c r="K2397" s="236" t="s">
        <v>411</v>
      </c>
      <c r="L2397" s="236"/>
      <c r="M2397" s="236"/>
      <c r="N2397" s="237" t="s">
        <v>1159</v>
      </c>
      <c r="O2397" s="237"/>
      <c r="P2397" s="237"/>
      <c r="Q2397" s="237"/>
      <c r="R2397" s="237"/>
      <c r="S2397" s="118"/>
      <c r="T2397" s="118"/>
      <c r="U2397" s="118"/>
      <c r="V2397" s="118"/>
    </row>
    <row r="2398" spans="1:22" s="119" customFormat="1" ht="75.75" customHeight="1">
      <c r="A2398" s="236"/>
      <c r="B2398" s="236"/>
      <c r="C2398" s="236"/>
      <c r="D2398" s="238"/>
      <c r="E2398" s="238"/>
      <c r="F2398" s="238"/>
      <c r="G2398" s="238"/>
      <c r="H2398" s="236"/>
      <c r="I2398" s="236"/>
      <c r="J2398" s="236"/>
      <c r="K2398" s="236"/>
      <c r="L2398" s="236"/>
      <c r="M2398" s="236"/>
      <c r="N2398" s="237"/>
      <c r="O2398" s="237"/>
      <c r="P2398" s="237"/>
      <c r="Q2398" s="237"/>
      <c r="R2398" s="237"/>
      <c r="S2398" s="118"/>
      <c r="T2398" s="118"/>
      <c r="U2398" s="118"/>
      <c r="V2398" s="118"/>
    </row>
    <row r="2399" spans="1:22" s="119" customFormat="1" ht="75.75" customHeight="1">
      <c r="A2399" s="250" t="s">
        <v>1033</v>
      </c>
      <c r="B2399" s="250"/>
      <c r="C2399" s="250"/>
      <c r="D2399" s="238">
        <v>25201314</v>
      </c>
      <c r="E2399" s="238"/>
      <c r="F2399" s="238"/>
      <c r="G2399" s="238"/>
      <c r="H2399" s="236" t="s">
        <v>412</v>
      </c>
      <c r="I2399" s="236"/>
      <c r="J2399" s="236"/>
      <c r="K2399" s="236" t="s">
        <v>412</v>
      </c>
      <c r="L2399" s="236"/>
      <c r="M2399" s="236"/>
      <c r="N2399" s="237" t="s">
        <v>1159</v>
      </c>
      <c r="O2399" s="237"/>
      <c r="P2399" s="237"/>
      <c r="Q2399" s="237"/>
      <c r="R2399" s="237"/>
      <c r="S2399" s="118"/>
      <c r="T2399" s="118"/>
      <c r="U2399" s="118"/>
      <c r="V2399" s="118"/>
    </row>
    <row r="2400" spans="1:22" s="119" customFormat="1" ht="75.75" customHeight="1">
      <c r="A2400" s="250"/>
      <c r="B2400" s="250"/>
      <c r="C2400" s="250"/>
      <c r="D2400" s="238"/>
      <c r="E2400" s="238"/>
      <c r="F2400" s="238"/>
      <c r="G2400" s="238"/>
      <c r="H2400" s="236"/>
      <c r="I2400" s="236"/>
      <c r="J2400" s="236"/>
      <c r="K2400" s="236"/>
      <c r="L2400" s="236"/>
      <c r="M2400" s="236"/>
      <c r="N2400" s="237"/>
      <c r="O2400" s="237"/>
      <c r="P2400" s="237"/>
      <c r="Q2400" s="237"/>
      <c r="R2400" s="237"/>
      <c r="S2400" s="118"/>
      <c r="T2400" s="118"/>
      <c r="U2400" s="118"/>
      <c r="V2400" s="118"/>
    </row>
    <row r="2401" spans="1:22" s="119" customFormat="1" ht="75.75" customHeight="1">
      <c r="A2401" s="236" t="s">
        <v>413</v>
      </c>
      <c r="B2401" s="236"/>
      <c r="C2401" s="236"/>
      <c r="D2401" s="238">
        <v>33593101</v>
      </c>
      <c r="E2401" s="238"/>
      <c r="F2401" s="238"/>
      <c r="G2401" s="238"/>
      <c r="H2401" s="236" t="s">
        <v>414</v>
      </c>
      <c r="I2401" s="236"/>
      <c r="J2401" s="236"/>
      <c r="K2401" s="256" t="s">
        <v>414</v>
      </c>
      <c r="L2401" s="256"/>
      <c r="M2401" s="256"/>
      <c r="N2401" s="237" t="s">
        <v>1159</v>
      </c>
      <c r="O2401" s="237"/>
      <c r="P2401" s="237"/>
      <c r="Q2401" s="237"/>
      <c r="R2401" s="237"/>
      <c r="S2401" s="118"/>
      <c r="T2401" s="118"/>
      <c r="U2401" s="118"/>
      <c r="V2401" s="118"/>
    </row>
    <row r="2402" spans="1:22" s="119" customFormat="1" ht="46.5" customHeight="1">
      <c r="A2402" s="236"/>
      <c r="B2402" s="236"/>
      <c r="C2402" s="236"/>
      <c r="D2402" s="238"/>
      <c r="E2402" s="238"/>
      <c r="F2402" s="238"/>
      <c r="G2402" s="238"/>
      <c r="H2402" s="236"/>
      <c r="I2402" s="236"/>
      <c r="J2402" s="236"/>
      <c r="K2402" s="256"/>
      <c r="L2402" s="256"/>
      <c r="M2402" s="256"/>
      <c r="N2402" s="237"/>
      <c r="O2402" s="237"/>
      <c r="P2402" s="237"/>
      <c r="Q2402" s="237"/>
      <c r="R2402" s="237"/>
      <c r="S2402" s="118"/>
      <c r="T2402" s="118"/>
      <c r="U2402" s="118"/>
      <c r="V2402" s="118"/>
    </row>
    <row r="2403" spans="1:22" s="119" customFormat="1" ht="75.75" customHeight="1">
      <c r="A2403" s="236" t="s">
        <v>1049</v>
      </c>
      <c r="B2403" s="236"/>
      <c r="C2403" s="236"/>
      <c r="D2403" s="238">
        <v>33541797</v>
      </c>
      <c r="E2403" s="238"/>
      <c r="F2403" s="238"/>
      <c r="G2403" s="238"/>
      <c r="H2403" s="236" t="s">
        <v>415</v>
      </c>
      <c r="I2403" s="236"/>
      <c r="J2403" s="236"/>
      <c r="K2403" s="256" t="s">
        <v>415</v>
      </c>
      <c r="L2403" s="256"/>
      <c r="M2403" s="256"/>
      <c r="N2403" s="237" t="s">
        <v>1159</v>
      </c>
      <c r="O2403" s="237"/>
      <c r="P2403" s="237"/>
      <c r="Q2403" s="237"/>
      <c r="R2403" s="237"/>
      <c r="S2403" s="118"/>
      <c r="T2403" s="118"/>
      <c r="U2403" s="118"/>
      <c r="V2403" s="118"/>
    </row>
    <row r="2404" spans="1:22" s="119" customFormat="1" ht="75.75" customHeight="1">
      <c r="A2404" s="236"/>
      <c r="B2404" s="236"/>
      <c r="C2404" s="236"/>
      <c r="D2404" s="238"/>
      <c r="E2404" s="238"/>
      <c r="F2404" s="238"/>
      <c r="G2404" s="238"/>
      <c r="H2404" s="236"/>
      <c r="I2404" s="236"/>
      <c r="J2404" s="236"/>
      <c r="K2404" s="256"/>
      <c r="L2404" s="256"/>
      <c r="M2404" s="256"/>
      <c r="N2404" s="237"/>
      <c r="O2404" s="237"/>
      <c r="P2404" s="237"/>
      <c r="Q2404" s="237"/>
      <c r="R2404" s="237"/>
      <c r="S2404" s="118"/>
      <c r="T2404" s="118"/>
      <c r="U2404" s="118"/>
      <c r="V2404" s="118"/>
    </row>
    <row r="2405" spans="1:22" s="119" customFormat="1" ht="1.5" customHeight="1">
      <c r="A2405" s="236"/>
      <c r="B2405" s="236"/>
      <c r="C2405" s="236"/>
      <c r="D2405" s="238"/>
      <c r="E2405" s="238"/>
      <c r="F2405" s="238"/>
      <c r="G2405" s="238"/>
      <c r="H2405" s="236"/>
      <c r="I2405" s="236"/>
      <c r="J2405" s="236"/>
      <c r="K2405" s="256"/>
      <c r="L2405" s="256"/>
      <c r="M2405" s="256"/>
      <c r="N2405" s="237"/>
      <c r="O2405" s="237"/>
      <c r="P2405" s="237"/>
      <c r="Q2405" s="237"/>
      <c r="R2405" s="237"/>
      <c r="S2405" s="118"/>
      <c r="T2405" s="118"/>
      <c r="U2405" s="118"/>
      <c r="V2405" s="118"/>
    </row>
    <row r="2406" spans="1:22" s="119" customFormat="1" ht="75.75" customHeight="1">
      <c r="A2406" s="236" t="s">
        <v>1046</v>
      </c>
      <c r="B2406" s="236"/>
      <c r="C2406" s="236"/>
      <c r="D2406" s="238">
        <v>33595884</v>
      </c>
      <c r="E2406" s="238"/>
      <c r="F2406" s="238"/>
      <c r="G2406" s="238"/>
      <c r="H2406" s="236" t="s">
        <v>416</v>
      </c>
      <c r="I2406" s="236"/>
      <c r="J2406" s="236"/>
      <c r="K2406" s="236" t="s">
        <v>416</v>
      </c>
      <c r="L2406" s="236"/>
      <c r="M2406" s="236"/>
      <c r="N2406" s="237" t="s">
        <v>1159</v>
      </c>
      <c r="O2406" s="237"/>
      <c r="P2406" s="237"/>
      <c r="Q2406" s="237"/>
      <c r="R2406" s="237"/>
      <c r="S2406" s="118"/>
      <c r="T2406" s="118"/>
      <c r="U2406" s="118"/>
      <c r="V2406" s="118"/>
    </row>
    <row r="2407" spans="1:22" s="119" customFormat="1" ht="57.75" customHeight="1">
      <c r="A2407" s="236"/>
      <c r="B2407" s="236"/>
      <c r="C2407" s="236"/>
      <c r="D2407" s="238"/>
      <c r="E2407" s="238"/>
      <c r="F2407" s="238"/>
      <c r="G2407" s="238"/>
      <c r="H2407" s="236"/>
      <c r="I2407" s="236"/>
      <c r="J2407" s="236"/>
      <c r="K2407" s="236"/>
      <c r="L2407" s="236"/>
      <c r="M2407" s="236"/>
      <c r="N2407" s="237"/>
      <c r="O2407" s="237"/>
      <c r="P2407" s="237"/>
      <c r="Q2407" s="237"/>
      <c r="R2407" s="237"/>
      <c r="S2407" s="118"/>
      <c r="T2407" s="118"/>
      <c r="U2407" s="118"/>
      <c r="V2407" s="118"/>
    </row>
    <row r="2408" spans="1:22" s="119" customFormat="1" ht="75.75" customHeight="1" hidden="1">
      <c r="A2408" s="236"/>
      <c r="B2408" s="236"/>
      <c r="C2408" s="236"/>
      <c r="D2408" s="238"/>
      <c r="E2408" s="238"/>
      <c r="F2408" s="238"/>
      <c r="G2408" s="238"/>
      <c r="H2408" s="236"/>
      <c r="I2408" s="236"/>
      <c r="J2408" s="236"/>
      <c r="K2408" s="236"/>
      <c r="L2408" s="236"/>
      <c r="M2408" s="236"/>
      <c r="N2408" s="237"/>
      <c r="O2408" s="237"/>
      <c r="P2408" s="237"/>
      <c r="Q2408" s="237"/>
      <c r="R2408" s="237"/>
      <c r="S2408" s="118"/>
      <c r="T2408" s="118"/>
      <c r="U2408" s="118"/>
      <c r="V2408" s="118"/>
    </row>
    <row r="2409" spans="1:22" s="119" customFormat="1" ht="75.75" customHeight="1">
      <c r="A2409" s="236" t="s">
        <v>417</v>
      </c>
      <c r="B2409" s="236"/>
      <c r="C2409" s="236"/>
      <c r="D2409" s="238">
        <v>33444838</v>
      </c>
      <c r="E2409" s="238"/>
      <c r="F2409" s="238"/>
      <c r="G2409" s="238"/>
      <c r="H2409" s="236" t="s">
        <v>418</v>
      </c>
      <c r="I2409" s="236"/>
      <c r="J2409" s="236"/>
      <c r="K2409" s="236" t="s">
        <v>418</v>
      </c>
      <c r="L2409" s="236"/>
      <c r="M2409" s="236"/>
      <c r="N2409" s="237" t="s">
        <v>1159</v>
      </c>
      <c r="O2409" s="237"/>
      <c r="P2409" s="237"/>
      <c r="Q2409" s="237"/>
      <c r="R2409" s="237"/>
      <c r="S2409" s="118"/>
      <c r="T2409" s="118"/>
      <c r="U2409" s="118"/>
      <c r="V2409" s="118"/>
    </row>
    <row r="2410" spans="1:22" s="119" customFormat="1" ht="55.5" customHeight="1">
      <c r="A2410" s="236"/>
      <c r="B2410" s="236"/>
      <c r="C2410" s="236"/>
      <c r="D2410" s="238"/>
      <c r="E2410" s="238"/>
      <c r="F2410" s="238"/>
      <c r="G2410" s="238"/>
      <c r="H2410" s="236"/>
      <c r="I2410" s="236"/>
      <c r="J2410" s="236"/>
      <c r="K2410" s="236"/>
      <c r="L2410" s="236"/>
      <c r="M2410" s="236"/>
      <c r="N2410" s="237"/>
      <c r="O2410" s="237"/>
      <c r="P2410" s="237"/>
      <c r="Q2410" s="237"/>
      <c r="R2410" s="237"/>
      <c r="S2410" s="118"/>
      <c r="T2410" s="118"/>
      <c r="U2410" s="118"/>
      <c r="V2410" s="118"/>
    </row>
    <row r="2411" spans="1:22" s="119" customFormat="1" ht="75.75" customHeight="1" hidden="1">
      <c r="A2411" s="236"/>
      <c r="B2411" s="236"/>
      <c r="C2411" s="236"/>
      <c r="D2411" s="238"/>
      <c r="E2411" s="238"/>
      <c r="F2411" s="238"/>
      <c r="G2411" s="238"/>
      <c r="H2411" s="236"/>
      <c r="I2411" s="236"/>
      <c r="J2411" s="236"/>
      <c r="K2411" s="236"/>
      <c r="L2411" s="236"/>
      <c r="M2411" s="236"/>
      <c r="N2411" s="237"/>
      <c r="O2411" s="237"/>
      <c r="P2411" s="237"/>
      <c r="Q2411" s="237"/>
      <c r="R2411" s="237"/>
      <c r="S2411" s="118"/>
      <c r="T2411" s="118"/>
      <c r="U2411" s="118"/>
      <c r="V2411" s="118"/>
    </row>
    <row r="2412" spans="1:22" s="119" customFormat="1" ht="126.75" customHeight="1">
      <c r="A2412" s="236" t="s">
        <v>1047</v>
      </c>
      <c r="B2412" s="236"/>
      <c r="C2412" s="236"/>
      <c r="D2412" s="238">
        <v>33544468</v>
      </c>
      <c r="E2412" s="238"/>
      <c r="F2412" s="238"/>
      <c r="G2412" s="238"/>
      <c r="H2412" s="236" t="s">
        <v>1410</v>
      </c>
      <c r="I2412" s="236"/>
      <c r="J2412" s="236"/>
      <c r="K2412" s="236" t="s">
        <v>1410</v>
      </c>
      <c r="L2412" s="236"/>
      <c r="M2412" s="236"/>
      <c r="N2412" s="237" t="s">
        <v>1159</v>
      </c>
      <c r="O2412" s="237"/>
      <c r="P2412" s="237"/>
      <c r="Q2412" s="237"/>
      <c r="R2412" s="237"/>
      <c r="S2412" s="118"/>
      <c r="T2412" s="118"/>
      <c r="U2412" s="118"/>
      <c r="V2412" s="118"/>
    </row>
    <row r="2413" spans="1:22" s="119" customFormat="1" ht="75.75" customHeight="1">
      <c r="A2413" s="236" t="s">
        <v>1411</v>
      </c>
      <c r="B2413" s="236"/>
      <c r="C2413" s="236"/>
      <c r="D2413" s="238">
        <v>33403409</v>
      </c>
      <c r="E2413" s="238"/>
      <c r="F2413" s="238"/>
      <c r="G2413" s="238"/>
      <c r="H2413" s="236" t="s">
        <v>1412</v>
      </c>
      <c r="I2413" s="236"/>
      <c r="J2413" s="236"/>
      <c r="K2413" s="236" t="s">
        <v>1412</v>
      </c>
      <c r="L2413" s="236"/>
      <c r="M2413" s="236"/>
      <c r="N2413" s="237" t="s">
        <v>1159</v>
      </c>
      <c r="O2413" s="237"/>
      <c r="P2413" s="237"/>
      <c r="Q2413" s="237"/>
      <c r="R2413" s="237"/>
      <c r="S2413" s="118"/>
      <c r="T2413" s="118"/>
      <c r="U2413" s="118"/>
      <c r="V2413" s="118"/>
    </row>
    <row r="2414" spans="1:22" s="119" customFormat="1" ht="75.75" customHeight="1">
      <c r="A2414" s="236"/>
      <c r="B2414" s="236"/>
      <c r="C2414" s="236"/>
      <c r="D2414" s="238"/>
      <c r="E2414" s="238"/>
      <c r="F2414" s="238"/>
      <c r="G2414" s="238"/>
      <c r="H2414" s="236"/>
      <c r="I2414" s="236"/>
      <c r="J2414" s="236"/>
      <c r="K2414" s="236"/>
      <c r="L2414" s="236"/>
      <c r="M2414" s="236"/>
      <c r="N2414" s="237"/>
      <c r="O2414" s="237"/>
      <c r="P2414" s="237"/>
      <c r="Q2414" s="237"/>
      <c r="R2414" s="237"/>
      <c r="S2414" s="118"/>
      <c r="T2414" s="118"/>
      <c r="U2414" s="118"/>
      <c r="V2414" s="118"/>
    </row>
    <row r="2415" spans="1:22" s="119" customFormat="1" ht="16.5" customHeight="1">
      <c r="A2415" s="236"/>
      <c r="B2415" s="236"/>
      <c r="C2415" s="236"/>
      <c r="D2415" s="238"/>
      <c r="E2415" s="238"/>
      <c r="F2415" s="238"/>
      <c r="G2415" s="238"/>
      <c r="H2415" s="236"/>
      <c r="I2415" s="236"/>
      <c r="J2415" s="236"/>
      <c r="K2415" s="236"/>
      <c r="L2415" s="236"/>
      <c r="M2415" s="236"/>
      <c r="N2415" s="237"/>
      <c r="O2415" s="237"/>
      <c r="P2415" s="237"/>
      <c r="Q2415" s="237"/>
      <c r="R2415" s="237"/>
      <c r="S2415" s="118"/>
      <c r="T2415" s="118"/>
      <c r="U2415" s="118"/>
      <c r="V2415" s="118"/>
    </row>
    <row r="2416" spans="1:22" s="119" customFormat="1" ht="75.75" customHeight="1" hidden="1">
      <c r="A2416" s="236"/>
      <c r="B2416" s="236"/>
      <c r="C2416" s="236"/>
      <c r="D2416" s="238"/>
      <c r="E2416" s="238"/>
      <c r="F2416" s="238"/>
      <c r="G2416" s="238"/>
      <c r="H2416" s="236"/>
      <c r="I2416" s="236"/>
      <c r="J2416" s="236"/>
      <c r="K2416" s="236"/>
      <c r="L2416" s="236"/>
      <c r="M2416" s="236"/>
      <c r="N2416" s="237"/>
      <c r="O2416" s="237"/>
      <c r="P2416" s="237"/>
      <c r="Q2416" s="237"/>
      <c r="R2416" s="237"/>
      <c r="S2416" s="118"/>
      <c r="T2416" s="118"/>
      <c r="U2416" s="118"/>
      <c r="V2416" s="118"/>
    </row>
    <row r="2417" spans="1:22" s="119" customFormat="1" ht="75.75" customHeight="1">
      <c r="A2417" s="236" t="s">
        <v>1413</v>
      </c>
      <c r="B2417" s="236"/>
      <c r="C2417" s="236"/>
      <c r="D2417" s="238">
        <v>33639088</v>
      </c>
      <c r="E2417" s="238"/>
      <c r="F2417" s="238"/>
      <c r="G2417" s="238"/>
      <c r="H2417" s="236" t="s">
        <v>1414</v>
      </c>
      <c r="I2417" s="236"/>
      <c r="J2417" s="236"/>
      <c r="K2417" s="236" t="s">
        <v>1414</v>
      </c>
      <c r="L2417" s="236"/>
      <c r="M2417" s="236"/>
      <c r="N2417" s="237" t="s">
        <v>1159</v>
      </c>
      <c r="O2417" s="237"/>
      <c r="P2417" s="237"/>
      <c r="Q2417" s="237"/>
      <c r="R2417" s="237"/>
      <c r="S2417" s="118"/>
      <c r="T2417" s="118"/>
      <c r="U2417" s="118"/>
      <c r="V2417" s="118"/>
    </row>
    <row r="2418" spans="1:22" s="119" customFormat="1" ht="75" customHeight="1">
      <c r="A2418" s="236"/>
      <c r="B2418" s="236"/>
      <c r="C2418" s="236"/>
      <c r="D2418" s="238"/>
      <c r="E2418" s="238"/>
      <c r="F2418" s="238"/>
      <c r="G2418" s="238"/>
      <c r="H2418" s="236"/>
      <c r="I2418" s="236"/>
      <c r="J2418" s="236"/>
      <c r="K2418" s="236"/>
      <c r="L2418" s="236"/>
      <c r="M2418" s="236"/>
      <c r="N2418" s="237"/>
      <c r="O2418" s="237"/>
      <c r="P2418" s="237"/>
      <c r="Q2418" s="237"/>
      <c r="R2418" s="237"/>
      <c r="S2418" s="118"/>
      <c r="T2418" s="118"/>
      <c r="U2418" s="118"/>
      <c r="V2418" s="118"/>
    </row>
    <row r="2419" spans="1:22" s="119" customFormat="1" ht="75.75" customHeight="1" hidden="1">
      <c r="A2419" s="236"/>
      <c r="B2419" s="236"/>
      <c r="C2419" s="236"/>
      <c r="D2419" s="238"/>
      <c r="E2419" s="238"/>
      <c r="F2419" s="238"/>
      <c r="G2419" s="238"/>
      <c r="H2419" s="236"/>
      <c r="I2419" s="236"/>
      <c r="J2419" s="236"/>
      <c r="K2419" s="236"/>
      <c r="L2419" s="236"/>
      <c r="M2419" s="236"/>
      <c r="N2419" s="237"/>
      <c r="O2419" s="237"/>
      <c r="P2419" s="237"/>
      <c r="Q2419" s="237"/>
      <c r="R2419" s="237"/>
      <c r="S2419" s="118"/>
      <c r="T2419" s="118"/>
      <c r="U2419" s="118"/>
      <c r="V2419" s="118"/>
    </row>
    <row r="2420" spans="1:22" s="119" customFormat="1" ht="75.75" customHeight="1" hidden="1">
      <c r="A2420" s="236"/>
      <c r="B2420" s="236"/>
      <c r="C2420" s="236"/>
      <c r="D2420" s="238"/>
      <c r="E2420" s="238"/>
      <c r="F2420" s="238"/>
      <c r="G2420" s="238"/>
      <c r="H2420" s="236"/>
      <c r="I2420" s="236"/>
      <c r="J2420" s="236"/>
      <c r="K2420" s="236"/>
      <c r="L2420" s="236"/>
      <c r="M2420" s="236"/>
      <c r="N2420" s="237"/>
      <c r="O2420" s="237"/>
      <c r="P2420" s="237"/>
      <c r="Q2420" s="237"/>
      <c r="R2420" s="237"/>
      <c r="S2420" s="118"/>
      <c r="T2420" s="118"/>
      <c r="U2420" s="118"/>
      <c r="V2420" s="118"/>
    </row>
    <row r="2421" spans="1:22" s="119" customFormat="1" ht="75.75" customHeight="1">
      <c r="A2421" s="236" t="s">
        <v>1415</v>
      </c>
      <c r="B2421" s="236"/>
      <c r="C2421" s="236"/>
      <c r="D2421" s="238">
        <v>33550382</v>
      </c>
      <c r="E2421" s="238"/>
      <c r="F2421" s="238"/>
      <c r="G2421" s="238"/>
      <c r="H2421" s="236" t="s">
        <v>1416</v>
      </c>
      <c r="I2421" s="236"/>
      <c r="J2421" s="236"/>
      <c r="K2421" s="236" t="s">
        <v>1416</v>
      </c>
      <c r="L2421" s="236"/>
      <c r="M2421" s="236"/>
      <c r="N2421" s="237" t="s">
        <v>1159</v>
      </c>
      <c r="O2421" s="237"/>
      <c r="P2421" s="237"/>
      <c r="Q2421" s="237"/>
      <c r="R2421" s="237"/>
      <c r="S2421" s="118"/>
      <c r="T2421" s="118"/>
      <c r="U2421" s="118"/>
      <c r="V2421" s="118"/>
    </row>
    <row r="2422" spans="1:22" s="119" customFormat="1" ht="60" customHeight="1">
      <c r="A2422" s="236"/>
      <c r="B2422" s="236"/>
      <c r="C2422" s="236"/>
      <c r="D2422" s="238"/>
      <c r="E2422" s="238"/>
      <c r="F2422" s="238"/>
      <c r="G2422" s="238"/>
      <c r="H2422" s="236"/>
      <c r="I2422" s="236"/>
      <c r="J2422" s="236"/>
      <c r="K2422" s="236"/>
      <c r="L2422" s="236"/>
      <c r="M2422" s="236"/>
      <c r="N2422" s="237"/>
      <c r="O2422" s="237"/>
      <c r="P2422" s="237"/>
      <c r="Q2422" s="237"/>
      <c r="R2422" s="237"/>
      <c r="S2422" s="118"/>
      <c r="T2422" s="118"/>
      <c r="U2422" s="118"/>
      <c r="V2422" s="118"/>
    </row>
    <row r="2423" spans="1:22" s="119" customFormat="1" ht="14.25" customHeight="1" hidden="1">
      <c r="A2423" s="236"/>
      <c r="B2423" s="236"/>
      <c r="C2423" s="236"/>
      <c r="D2423" s="238"/>
      <c r="E2423" s="238"/>
      <c r="F2423" s="238"/>
      <c r="G2423" s="238"/>
      <c r="H2423" s="236"/>
      <c r="I2423" s="236"/>
      <c r="J2423" s="236"/>
      <c r="K2423" s="236"/>
      <c r="L2423" s="236"/>
      <c r="M2423" s="236"/>
      <c r="N2423" s="237"/>
      <c r="O2423" s="237"/>
      <c r="P2423" s="237"/>
      <c r="Q2423" s="237"/>
      <c r="R2423" s="237"/>
      <c r="S2423" s="118"/>
      <c r="T2423" s="118"/>
      <c r="U2423" s="118"/>
      <c r="V2423" s="118"/>
    </row>
    <row r="2424" spans="1:22" s="119" customFormat="1" ht="75.75" customHeight="1" hidden="1">
      <c r="A2424" s="236"/>
      <c r="B2424" s="236"/>
      <c r="C2424" s="236"/>
      <c r="D2424" s="238"/>
      <c r="E2424" s="238"/>
      <c r="F2424" s="238"/>
      <c r="G2424" s="238"/>
      <c r="H2424" s="236"/>
      <c r="I2424" s="236"/>
      <c r="J2424" s="236"/>
      <c r="K2424" s="236"/>
      <c r="L2424" s="236"/>
      <c r="M2424" s="236"/>
      <c r="N2424" s="237"/>
      <c r="O2424" s="237"/>
      <c r="P2424" s="237"/>
      <c r="Q2424" s="237"/>
      <c r="R2424" s="237"/>
      <c r="S2424" s="118"/>
      <c r="T2424" s="118"/>
      <c r="U2424" s="118"/>
      <c r="V2424" s="118"/>
    </row>
    <row r="2425" spans="1:22" s="119" customFormat="1" ht="75.75" customHeight="1">
      <c r="A2425" s="236" t="s">
        <v>1417</v>
      </c>
      <c r="B2425" s="236"/>
      <c r="C2425" s="236"/>
      <c r="D2425" s="238">
        <v>33629242</v>
      </c>
      <c r="E2425" s="238"/>
      <c r="F2425" s="238"/>
      <c r="G2425" s="238"/>
      <c r="H2425" s="236" t="s">
        <v>1418</v>
      </c>
      <c r="I2425" s="236"/>
      <c r="J2425" s="236"/>
      <c r="K2425" s="236" t="s">
        <v>1418</v>
      </c>
      <c r="L2425" s="236"/>
      <c r="M2425" s="236"/>
      <c r="N2425" s="237" t="s">
        <v>1159</v>
      </c>
      <c r="O2425" s="237"/>
      <c r="P2425" s="237"/>
      <c r="Q2425" s="237"/>
      <c r="R2425" s="237"/>
      <c r="S2425" s="118"/>
      <c r="T2425" s="118"/>
      <c r="U2425" s="118"/>
      <c r="V2425" s="118"/>
    </row>
    <row r="2426" spans="1:22" s="119" customFormat="1" ht="75.75" customHeight="1">
      <c r="A2426" s="236"/>
      <c r="B2426" s="236"/>
      <c r="C2426" s="236"/>
      <c r="D2426" s="238"/>
      <c r="E2426" s="238"/>
      <c r="F2426" s="238"/>
      <c r="G2426" s="238"/>
      <c r="H2426" s="236"/>
      <c r="I2426" s="236"/>
      <c r="J2426" s="236"/>
      <c r="K2426" s="236"/>
      <c r="L2426" s="236"/>
      <c r="M2426" s="236"/>
      <c r="N2426" s="237"/>
      <c r="O2426" s="237"/>
      <c r="P2426" s="237"/>
      <c r="Q2426" s="237"/>
      <c r="R2426" s="237"/>
      <c r="S2426" s="118"/>
      <c r="T2426" s="118"/>
      <c r="U2426" s="118"/>
      <c r="V2426" s="118"/>
    </row>
    <row r="2427" spans="1:22" s="119" customFormat="1" ht="117.75" customHeight="1">
      <c r="A2427" s="236" t="s">
        <v>1048</v>
      </c>
      <c r="B2427" s="236"/>
      <c r="C2427" s="236"/>
      <c r="D2427" s="238">
        <v>33602880</v>
      </c>
      <c r="E2427" s="238"/>
      <c r="F2427" s="238"/>
      <c r="G2427" s="238"/>
      <c r="H2427" s="236" t="s">
        <v>1419</v>
      </c>
      <c r="I2427" s="236"/>
      <c r="J2427" s="236"/>
      <c r="K2427" s="236" t="s">
        <v>1419</v>
      </c>
      <c r="L2427" s="236"/>
      <c r="M2427" s="236"/>
      <c r="N2427" s="237" t="s">
        <v>1159</v>
      </c>
      <c r="O2427" s="237"/>
      <c r="P2427" s="237"/>
      <c r="Q2427" s="237"/>
      <c r="R2427" s="237"/>
      <c r="S2427" s="118"/>
      <c r="T2427" s="118"/>
      <c r="U2427" s="118"/>
      <c r="V2427" s="118"/>
    </row>
    <row r="2428" spans="1:22" s="119" customFormat="1" ht="75.75" customHeight="1">
      <c r="A2428" s="250" t="s">
        <v>1034</v>
      </c>
      <c r="B2428" s="250"/>
      <c r="C2428" s="250"/>
      <c r="D2428" s="238">
        <v>24872242</v>
      </c>
      <c r="E2428" s="238"/>
      <c r="F2428" s="238"/>
      <c r="G2428" s="238"/>
      <c r="H2428" s="236" t="s">
        <v>1420</v>
      </c>
      <c r="I2428" s="236"/>
      <c r="J2428" s="236"/>
      <c r="K2428" s="236" t="s">
        <v>1420</v>
      </c>
      <c r="L2428" s="236"/>
      <c r="M2428" s="236"/>
      <c r="N2428" s="237" t="s">
        <v>1159</v>
      </c>
      <c r="O2428" s="237"/>
      <c r="P2428" s="237"/>
      <c r="Q2428" s="237"/>
      <c r="R2428" s="237"/>
      <c r="S2428" s="118"/>
      <c r="T2428" s="118"/>
      <c r="U2428" s="118"/>
      <c r="V2428" s="118"/>
    </row>
    <row r="2429" spans="1:22" s="119" customFormat="1" ht="35.25" customHeight="1">
      <c r="A2429" s="250"/>
      <c r="B2429" s="250"/>
      <c r="C2429" s="250"/>
      <c r="D2429" s="238"/>
      <c r="E2429" s="238"/>
      <c r="F2429" s="238"/>
      <c r="G2429" s="238"/>
      <c r="H2429" s="236"/>
      <c r="I2429" s="236"/>
      <c r="J2429" s="236"/>
      <c r="K2429" s="236"/>
      <c r="L2429" s="236"/>
      <c r="M2429" s="236"/>
      <c r="N2429" s="237"/>
      <c r="O2429" s="237"/>
      <c r="P2429" s="237"/>
      <c r="Q2429" s="237"/>
      <c r="R2429" s="237"/>
      <c r="S2429" s="118"/>
      <c r="T2429" s="118"/>
      <c r="U2429" s="118"/>
      <c r="V2429" s="118"/>
    </row>
    <row r="2430" spans="1:22" s="119" customFormat="1" ht="75.75" customHeight="1" hidden="1">
      <c r="A2430" s="250"/>
      <c r="B2430" s="250"/>
      <c r="C2430" s="250"/>
      <c r="D2430" s="238"/>
      <c r="E2430" s="238"/>
      <c r="F2430" s="238"/>
      <c r="G2430" s="238"/>
      <c r="H2430" s="236"/>
      <c r="I2430" s="236"/>
      <c r="J2430" s="236"/>
      <c r="K2430" s="236"/>
      <c r="L2430" s="236"/>
      <c r="M2430" s="236"/>
      <c r="N2430" s="237"/>
      <c r="O2430" s="237"/>
      <c r="P2430" s="237"/>
      <c r="Q2430" s="237"/>
      <c r="R2430" s="237"/>
      <c r="S2430" s="118"/>
      <c r="T2430" s="118"/>
      <c r="U2430" s="118"/>
      <c r="V2430" s="118"/>
    </row>
    <row r="2431" spans="1:22" s="119" customFormat="1" ht="75.75" customHeight="1">
      <c r="A2431" s="236" t="s">
        <v>1421</v>
      </c>
      <c r="B2431" s="236"/>
      <c r="C2431" s="236"/>
      <c r="D2431" s="238">
        <v>33948999</v>
      </c>
      <c r="E2431" s="238"/>
      <c r="F2431" s="238"/>
      <c r="G2431" s="238"/>
      <c r="H2431" s="236" t="s">
        <v>1422</v>
      </c>
      <c r="I2431" s="236"/>
      <c r="J2431" s="236"/>
      <c r="K2431" s="236" t="s">
        <v>1422</v>
      </c>
      <c r="L2431" s="236"/>
      <c r="M2431" s="236"/>
      <c r="N2431" s="237" t="s">
        <v>1159</v>
      </c>
      <c r="O2431" s="237"/>
      <c r="P2431" s="237"/>
      <c r="Q2431" s="237"/>
      <c r="R2431" s="237"/>
      <c r="S2431" s="118"/>
      <c r="T2431" s="118"/>
      <c r="U2431" s="118"/>
      <c r="V2431" s="118"/>
    </row>
    <row r="2432" spans="1:22" s="119" customFormat="1" ht="75.75" customHeight="1">
      <c r="A2432" s="236"/>
      <c r="B2432" s="236"/>
      <c r="C2432" s="236"/>
      <c r="D2432" s="238"/>
      <c r="E2432" s="238"/>
      <c r="F2432" s="238"/>
      <c r="G2432" s="238"/>
      <c r="H2432" s="236"/>
      <c r="I2432" s="236"/>
      <c r="J2432" s="236"/>
      <c r="K2432" s="236"/>
      <c r="L2432" s="236"/>
      <c r="M2432" s="236"/>
      <c r="N2432" s="237"/>
      <c r="O2432" s="237"/>
      <c r="P2432" s="237"/>
      <c r="Q2432" s="237"/>
      <c r="R2432" s="237"/>
      <c r="S2432" s="118"/>
      <c r="T2432" s="118"/>
      <c r="U2432" s="118"/>
      <c r="V2432" s="118"/>
    </row>
    <row r="2433" spans="1:22" s="119" customFormat="1" ht="1.5" customHeight="1">
      <c r="A2433" s="236"/>
      <c r="B2433" s="236"/>
      <c r="C2433" s="236"/>
      <c r="D2433" s="238"/>
      <c r="E2433" s="238"/>
      <c r="F2433" s="238"/>
      <c r="G2433" s="238"/>
      <c r="H2433" s="236"/>
      <c r="I2433" s="236"/>
      <c r="J2433" s="236"/>
      <c r="K2433" s="236"/>
      <c r="L2433" s="236"/>
      <c r="M2433" s="236"/>
      <c r="N2433" s="237"/>
      <c r="O2433" s="237"/>
      <c r="P2433" s="237"/>
      <c r="Q2433" s="237"/>
      <c r="R2433" s="237"/>
      <c r="S2433" s="118"/>
      <c r="T2433" s="118"/>
      <c r="U2433" s="118"/>
      <c r="V2433" s="118"/>
    </row>
    <row r="2434" spans="1:22" s="119" customFormat="1" ht="75.75" customHeight="1">
      <c r="A2434" s="236" t="s">
        <v>1423</v>
      </c>
      <c r="B2434" s="236"/>
      <c r="C2434" s="236"/>
      <c r="D2434" s="238">
        <v>33965595</v>
      </c>
      <c r="E2434" s="238"/>
      <c r="F2434" s="238"/>
      <c r="G2434" s="238"/>
      <c r="H2434" s="236" t="s">
        <v>1424</v>
      </c>
      <c r="I2434" s="236"/>
      <c r="J2434" s="236"/>
      <c r="K2434" s="236" t="s">
        <v>1424</v>
      </c>
      <c r="L2434" s="236"/>
      <c r="M2434" s="236"/>
      <c r="N2434" s="237" t="s">
        <v>1159</v>
      </c>
      <c r="O2434" s="237"/>
      <c r="P2434" s="237"/>
      <c r="Q2434" s="237"/>
      <c r="R2434" s="237"/>
      <c r="S2434" s="118"/>
      <c r="T2434" s="118"/>
      <c r="U2434" s="118"/>
      <c r="V2434" s="118"/>
    </row>
    <row r="2435" spans="1:22" s="119" customFormat="1" ht="75.75" customHeight="1">
      <c r="A2435" s="236"/>
      <c r="B2435" s="236"/>
      <c r="C2435" s="236"/>
      <c r="D2435" s="238"/>
      <c r="E2435" s="238"/>
      <c r="F2435" s="238"/>
      <c r="G2435" s="238"/>
      <c r="H2435" s="236"/>
      <c r="I2435" s="236"/>
      <c r="J2435" s="236"/>
      <c r="K2435" s="236"/>
      <c r="L2435" s="236"/>
      <c r="M2435" s="236"/>
      <c r="N2435" s="237"/>
      <c r="O2435" s="237"/>
      <c r="P2435" s="237"/>
      <c r="Q2435" s="237"/>
      <c r="R2435" s="237"/>
      <c r="S2435" s="118"/>
      <c r="T2435" s="118"/>
      <c r="U2435" s="118"/>
      <c r="V2435" s="118"/>
    </row>
    <row r="2436" spans="1:22" s="119" customFormat="1" ht="75.75" customHeight="1">
      <c r="A2436" s="236" t="s">
        <v>1425</v>
      </c>
      <c r="B2436" s="236"/>
      <c r="C2436" s="236"/>
      <c r="D2436" s="238">
        <v>34030405</v>
      </c>
      <c r="E2436" s="238"/>
      <c r="F2436" s="238"/>
      <c r="G2436" s="238"/>
      <c r="H2436" s="236" t="s">
        <v>1426</v>
      </c>
      <c r="I2436" s="236"/>
      <c r="J2436" s="236"/>
      <c r="K2436" s="236" t="s">
        <v>1426</v>
      </c>
      <c r="L2436" s="236"/>
      <c r="M2436" s="236"/>
      <c r="N2436" s="237" t="s">
        <v>1159</v>
      </c>
      <c r="O2436" s="237"/>
      <c r="P2436" s="237"/>
      <c r="Q2436" s="237"/>
      <c r="R2436" s="237"/>
      <c r="S2436" s="118"/>
      <c r="T2436" s="118"/>
      <c r="U2436" s="118"/>
      <c r="V2436" s="118"/>
    </row>
    <row r="2437" spans="1:22" s="119" customFormat="1" ht="75.75" customHeight="1">
      <c r="A2437" s="236"/>
      <c r="B2437" s="236"/>
      <c r="C2437" s="236"/>
      <c r="D2437" s="238"/>
      <c r="E2437" s="238"/>
      <c r="F2437" s="238"/>
      <c r="G2437" s="238"/>
      <c r="H2437" s="236"/>
      <c r="I2437" s="236"/>
      <c r="J2437" s="236"/>
      <c r="K2437" s="236"/>
      <c r="L2437" s="236"/>
      <c r="M2437" s="236"/>
      <c r="N2437" s="237"/>
      <c r="O2437" s="237"/>
      <c r="P2437" s="237"/>
      <c r="Q2437" s="237"/>
      <c r="R2437" s="237"/>
      <c r="S2437" s="118"/>
      <c r="T2437" s="118"/>
      <c r="U2437" s="118"/>
      <c r="V2437" s="118"/>
    </row>
    <row r="2438" spans="1:22" s="119" customFormat="1" ht="3" customHeight="1">
      <c r="A2438" s="236"/>
      <c r="B2438" s="236"/>
      <c r="C2438" s="236"/>
      <c r="D2438" s="238"/>
      <c r="E2438" s="238"/>
      <c r="F2438" s="238"/>
      <c r="G2438" s="238"/>
      <c r="H2438" s="236"/>
      <c r="I2438" s="236"/>
      <c r="J2438" s="236"/>
      <c r="K2438" s="236"/>
      <c r="L2438" s="236"/>
      <c r="M2438" s="236"/>
      <c r="N2438" s="237"/>
      <c r="O2438" s="237"/>
      <c r="P2438" s="237"/>
      <c r="Q2438" s="237"/>
      <c r="R2438" s="237"/>
      <c r="S2438" s="118"/>
      <c r="T2438" s="118"/>
      <c r="U2438" s="118"/>
      <c r="V2438" s="118"/>
    </row>
    <row r="2439" spans="1:22" s="119" customFormat="1" ht="75.75" customHeight="1">
      <c r="A2439" s="236" t="s">
        <v>1427</v>
      </c>
      <c r="B2439" s="236"/>
      <c r="C2439" s="236"/>
      <c r="D2439" s="238">
        <v>33924669</v>
      </c>
      <c r="E2439" s="238"/>
      <c r="F2439" s="238"/>
      <c r="G2439" s="238"/>
      <c r="H2439" s="236" t="s">
        <v>1428</v>
      </c>
      <c r="I2439" s="236"/>
      <c r="J2439" s="236"/>
      <c r="K2439" s="236" t="s">
        <v>1429</v>
      </c>
      <c r="L2439" s="236"/>
      <c r="M2439" s="236"/>
      <c r="N2439" s="237" t="s">
        <v>1159</v>
      </c>
      <c r="O2439" s="237"/>
      <c r="P2439" s="237"/>
      <c r="Q2439" s="237"/>
      <c r="R2439" s="237"/>
      <c r="S2439" s="118"/>
      <c r="T2439" s="118"/>
      <c r="U2439" s="118"/>
      <c r="V2439" s="118"/>
    </row>
    <row r="2440" spans="1:22" s="119" customFormat="1" ht="75.75" customHeight="1">
      <c r="A2440" s="236"/>
      <c r="B2440" s="236"/>
      <c r="C2440" s="236"/>
      <c r="D2440" s="238"/>
      <c r="E2440" s="238"/>
      <c r="F2440" s="238"/>
      <c r="G2440" s="238"/>
      <c r="H2440" s="236"/>
      <c r="I2440" s="236"/>
      <c r="J2440" s="236"/>
      <c r="K2440" s="236"/>
      <c r="L2440" s="236"/>
      <c r="M2440" s="236"/>
      <c r="N2440" s="237"/>
      <c r="O2440" s="237"/>
      <c r="P2440" s="237"/>
      <c r="Q2440" s="237"/>
      <c r="R2440" s="237"/>
      <c r="S2440" s="118"/>
      <c r="T2440" s="118"/>
      <c r="U2440" s="118"/>
      <c r="V2440" s="118"/>
    </row>
    <row r="2441" spans="1:13" ht="21">
      <c r="A2441" s="112"/>
      <c r="B2441" s="113"/>
      <c r="C2441" s="113"/>
      <c r="K2441" s="113"/>
      <c r="L2441" s="113"/>
      <c r="M2441" s="113"/>
    </row>
    <row r="2442" spans="1:3" ht="21">
      <c r="A2442" s="112"/>
      <c r="B2442" s="113"/>
      <c r="C2442" s="113"/>
    </row>
    <row r="2443" spans="1:3" ht="21">
      <c r="A2443" s="112"/>
      <c r="B2443" s="113"/>
      <c r="C2443" s="113"/>
    </row>
    <row r="2444" spans="1:3" ht="21">
      <c r="A2444" s="112"/>
      <c r="B2444" s="113"/>
      <c r="C2444" s="113"/>
    </row>
    <row r="2445" spans="1:3" ht="21">
      <c r="A2445" s="112"/>
      <c r="B2445" s="113"/>
      <c r="C2445" s="113"/>
    </row>
    <row r="2446" spans="1:3" ht="21">
      <c r="A2446" s="112"/>
      <c r="B2446" s="113"/>
      <c r="C2446" s="113"/>
    </row>
    <row r="2447" spans="1:3" ht="21">
      <c r="A2447" s="112"/>
      <c r="B2447" s="113"/>
      <c r="C2447" s="113"/>
    </row>
    <row r="2448" spans="1:3" ht="21">
      <c r="A2448" s="112"/>
      <c r="B2448" s="113"/>
      <c r="C2448" s="113"/>
    </row>
    <row r="2449" spans="1:3" ht="21">
      <c r="A2449" s="113"/>
      <c r="B2449" s="113"/>
      <c r="C2449" s="113"/>
    </row>
    <row r="2450" spans="1:3" ht="21">
      <c r="A2450" s="113"/>
      <c r="B2450" s="113"/>
      <c r="C2450" s="113"/>
    </row>
    <row r="2451" spans="1:3" ht="21">
      <c r="A2451" s="113"/>
      <c r="B2451" s="113"/>
      <c r="C2451" s="113"/>
    </row>
    <row r="2452" spans="1:3" ht="21">
      <c r="A2452" s="113"/>
      <c r="B2452" s="113"/>
      <c r="C2452" s="113"/>
    </row>
    <row r="2453" spans="1:3" ht="21">
      <c r="A2453" s="113"/>
      <c r="B2453" s="113"/>
      <c r="C2453" s="113"/>
    </row>
    <row r="2454" spans="1:3" ht="21">
      <c r="A2454" s="113"/>
      <c r="B2454" s="113"/>
      <c r="C2454" s="113"/>
    </row>
    <row r="2455" spans="1:3" ht="21">
      <c r="A2455" s="113"/>
      <c r="B2455" s="113"/>
      <c r="C2455" s="113"/>
    </row>
    <row r="2456" spans="1:3" ht="21">
      <c r="A2456" s="113"/>
      <c r="B2456" s="113"/>
      <c r="C2456" s="113"/>
    </row>
    <row r="2457" spans="1:3" ht="21">
      <c r="A2457" s="113"/>
      <c r="B2457" s="113"/>
      <c r="C2457" s="113"/>
    </row>
    <row r="2458" spans="1:3" ht="21">
      <c r="A2458" s="113"/>
      <c r="B2458" s="113"/>
      <c r="C2458" s="113"/>
    </row>
    <row r="2459" spans="1:3" ht="21">
      <c r="A2459" s="113"/>
      <c r="B2459" s="113"/>
      <c r="C2459" s="113"/>
    </row>
    <row r="2460" spans="1:3" ht="21">
      <c r="A2460" s="113"/>
      <c r="B2460" s="113"/>
      <c r="C2460" s="113"/>
    </row>
    <row r="2461" spans="1:3" ht="21">
      <c r="A2461" s="113"/>
      <c r="B2461" s="113"/>
      <c r="C2461" s="113"/>
    </row>
    <row r="2462" spans="1:3" ht="21">
      <c r="A2462" s="113"/>
      <c r="B2462" s="113"/>
      <c r="C2462" s="113"/>
    </row>
    <row r="2463" spans="1:3" ht="21">
      <c r="A2463" s="113"/>
      <c r="B2463" s="113"/>
      <c r="C2463" s="113"/>
    </row>
    <row r="2464" spans="1:3" ht="21">
      <c r="A2464" s="113"/>
      <c r="B2464" s="113"/>
      <c r="C2464" s="113"/>
    </row>
    <row r="2465" spans="1:3" ht="21">
      <c r="A2465" s="113"/>
      <c r="B2465" s="113"/>
      <c r="C2465" s="113"/>
    </row>
    <row r="2466" spans="1:3" ht="21">
      <c r="A2466" s="113"/>
      <c r="B2466" s="113"/>
      <c r="C2466" s="113"/>
    </row>
    <row r="2467" spans="1:3" ht="21">
      <c r="A2467" s="113"/>
      <c r="B2467" s="113"/>
      <c r="C2467" s="113"/>
    </row>
    <row r="2468" spans="1:3" ht="21">
      <c r="A2468" s="113"/>
      <c r="B2468" s="113"/>
      <c r="C2468" s="113"/>
    </row>
    <row r="2469" spans="1:3" ht="21">
      <c r="A2469" s="113"/>
      <c r="B2469" s="113"/>
      <c r="C2469" s="113"/>
    </row>
    <row r="2470" spans="1:3" ht="21">
      <c r="A2470" s="113"/>
      <c r="B2470" s="113"/>
      <c r="C2470" s="113"/>
    </row>
    <row r="2471" spans="1:3" ht="21">
      <c r="A2471" s="113"/>
      <c r="B2471" s="113"/>
      <c r="C2471" s="113"/>
    </row>
    <row r="2472" spans="1:3" ht="21">
      <c r="A2472" s="113"/>
      <c r="B2472" s="113"/>
      <c r="C2472" s="113"/>
    </row>
    <row r="2473" spans="1:3" ht="21">
      <c r="A2473" s="113"/>
      <c r="B2473" s="113"/>
      <c r="C2473" s="113"/>
    </row>
    <row r="2474" spans="1:3" ht="21">
      <c r="A2474" s="113"/>
      <c r="B2474" s="113"/>
      <c r="C2474" s="113"/>
    </row>
    <row r="2475" spans="1:3" ht="21">
      <c r="A2475" s="113"/>
      <c r="B2475" s="113"/>
      <c r="C2475" s="113"/>
    </row>
    <row r="2476" spans="1:3" ht="21">
      <c r="A2476" s="113"/>
      <c r="B2476" s="113"/>
      <c r="C2476" s="113"/>
    </row>
    <row r="2477" spans="1:3" ht="21">
      <c r="A2477" s="113"/>
      <c r="B2477" s="113"/>
      <c r="C2477" s="113"/>
    </row>
    <row r="2478" spans="1:3" ht="21">
      <c r="A2478" s="113"/>
      <c r="B2478" s="113"/>
      <c r="C2478" s="113"/>
    </row>
    <row r="2479" spans="1:3" ht="21">
      <c r="A2479" s="113"/>
      <c r="B2479" s="113"/>
      <c r="C2479" s="113"/>
    </row>
    <row r="2480" spans="1:3" ht="21">
      <c r="A2480" s="113"/>
      <c r="B2480" s="113"/>
      <c r="C2480" s="113"/>
    </row>
    <row r="2481" spans="1:3" ht="21">
      <c r="A2481" s="113"/>
      <c r="B2481" s="113"/>
      <c r="C2481" s="113"/>
    </row>
    <row r="2482" spans="1:3" ht="21">
      <c r="A2482" s="113"/>
      <c r="B2482" s="113"/>
      <c r="C2482" s="113"/>
    </row>
    <row r="2483" spans="1:3" ht="21">
      <c r="A2483" s="113"/>
      <c r="B2483" s="113"/>
      <c r="C2483" s="113"/>
    </row>
    <row r="2484" spans="1:3" ht="21">
      <c r="A2484" s="113"/>
      <c r="B2484" s="113"/>
      <c r="C2484" s="113"/>
    </row>
    <row r="2485" spans="1:3" ht="21">
      <c r="A2485" s="113"/>
      <c r="B2485" s="113"/>
      <c r="C2485" s="113"/>
    </row>
    <row r="2486" spans="1:3" ht="21">
      <c r="A2486" s="113"/>
      <c r="B2486" s="113"/>
      <c r="C2486" s="113"/>
    </row>
  </sheetData>
  <sheetProtection/>
  <mergeCells count="3930">
    <mergeCell ref="A81:R81"/>
    <mergeCell ref="K87:M88"/>
    <mergeCell ref="A82:R82"/>
    <mergeCell ref="A84:C86"/>
    <mergeCell ref="D84:G86"/>
    <mergeCell ref="H84:J86"/>
    <mergeCell ref="K84:M86"/>
    <mergeCell ref="N84:R86"/>
    <mergeCell ref="K91:M91"/>
    <mergeCell ref="N87:R88"/>
    <mergeCell ref="A89:C90"/>
    <mergeCell ref="D89:G90"/>
    <mergeCell ref="H89:J90"/>
    <mergeCell ref="K89:M90"/>
    <mergeCell ref="N89:R90"/>
    <mergeCell ref="A87:C88"/>
    <mergeCell ref="D87:G88"/>
    <mergeCell ref="H87:J88"/>
    <mergeCell ref="K93:M94"/>
    <mergeCell ref="N91:R91"/>
    <mergeCell ref="A92:C92"/>
    <mergeCell ref="D92:G92"/>
    <mergeCell ref="H92:J92"/>
    <mergeCell ref="K92:M92"/>
    <mergeCell ref="N92:R92"/>
    <mergeCell ref="A91:C91"/>
    <mergeCell ref="D91:G91"/>
    <mergeCell ref="H91:J91"/>
    <mergeCell ref="K97:M98"/>
    <mergeCell ref="N93:R94"/>
    <mergeCell ref="A95:C96"/>
    <mergeCell ref="D95:G96"/>
    <mergeCell ref="H95:J96"/>
    <mergeCell ref="K95:M96"/>
    <mergeCell ref="N95:R96"/>
    <mergeCell ref="A93:C94"/>
    <mergeCell ref="D93:G94"/>
    <mergeCell ref="H93:J94"/>
    <mergeCell ref="K101:M102"/>
    <mergeCell ref="N97:R98"/>
    <mergeCell ref="A99:C100"/>
    <mergeCell ref="D99:G100"/>
    <mergeCell ref="H99:J100"/>
    <mergeCell ref="K99:M100"/>
    <mergeCell ref="N99:R100"/>
    <mergeCell ref="A97:C98"/>
    <mergeCell ref="D97:G98"/>
    <mergeCell ref="H97:J98"/>
    <mergeCell ref="K104:M107"/>
    <mergeCell ref="N101:R102"/>
    <mergeCell ref="A103:C103"/>
    <mergeCell ref="D103:G103"/>
    <mergeCell ref="H103:J103"/>
    <mergeCell ref="K103:M103"/>
    <mergeCell ref="N103:R103"/>
    <mergeCell ref="A101:C102"/>
    <mergeCell ref="D101:G102"/>
    <mergeCell ref="H101:J102"/>
    <mergeCell ref="K109:M109"/>
    <mergeCell ref="N104:R107"/>
    <mergeCell ref="A108:C108"/>
    <mergeCell ref="D108:G108"/>
    <mergeCell ref="H108:J108"/>
    <mergeCell ref="K108:M108"/>
    <mergeCell ref="N108:R108"/>
    <mergeCell ref="A104:C107"/>
    <mergeCell ref="D104:G107"/>
    <mergeCell ref="H104:J107"/>
    <mergeCell ref="K111:M111"/>
    <mergeCell ref="N109:R109"/>
    <mergeCell ref="A110:C110"/>
    <mergeCell ref="D110:G110"/>
    <mergeCell ref="H110:J110"/>
    <mergeCell ref="K110:M110"/>
    <mergeCell ref="N110:R110"/>
    <mergeCell ref="A109:C109"/>
    <mergeCell ref="D109:G109"/>
    <mergeCell ref="H109:J109"/>
    <mergeCell ref="K113:M115"/>
    <mergeCell ref="N111:R111"/>
    <mergeCell ref="A112:C112"/>
    <mergeCell ref="D112:G112"/>
    <mergeCell ref="H112:J112"/>
    <mergeCell ref="K112:M112"/>
    <mergeCell ref="N112:R112"/>
    <mergeCell ref="A111:C111"/>
    <mergeCell ref="D111:G111"/>
    <mergeCell ref="H111:J111"/>
    <mergeCell ref="K118:M119"/>
    <mergeCell ref="N113:R115"/>
    <mergeCell ref="A116:C117"/>
    <mergeCell ref="D116:G117"/>
    <mergeCell ref="H116:J117"/>
    <mergeCell ref="K116:M117"/>
    <mergeCell ref="N116:R117"/>
    <mergeCell ref="A113:C115"/>
    <mergeCell ref="D113:G115"/>
    <mergeCell ref="H113:J115"/>
    <mergeCell ref="K122:M124"/>
    <mergeCell ref="N118:R119"/>
    <mergeCell ref="A120:C121"/>
    <mergeCell ref="D120:G121"/>
    <mergeCell ref="H120:J121"/>
    <mergeCell ref="K120:M121"/>
    <mergeCell ref="N120:R121"/>
    <mergeCell ref="A118:C119"/>
    <mergeCell ref="D118:G119"/>
    <mergeCell ref="H118:J119"/>
    <mergeCell ref="K127:M127"/>
    <mergeCell ref="N122:R124"/>
    <mergeCell ref="A125:C126"/>
    <mergeCell ref="D125:G126"/>
    <mergeCell ref="H125:J126"/>
    <mergeCell ref="K125:M126"/>
    <mergeCell ref="N125:R126"/>
    <mergeCell ref="A122:C124"/>
    <mergeCell ref="D122:G124"/>
    <mergeCell ref="H122:J124"/>
    <mergeCell ref="K129:M129"/>
    <mergeCell ref="N127:R127"/>
    <mergeCell ref="A128:C128"/>
    <mergeCell ref="D128:G128"/>
    <mergeCell ref="H128:J128"/>
    <mergeCell ref="K128:M128"/>
    <mergeCell ref="N128:R128"/>
    <mergeCell ref="A127:C127"/>
    <mergeCell ref="D127:G127"/>
    <mergeCell ref="H127:J127"/>
    <mergeCell ref="K132:M133"/>
    <mergeCell ref="N129:R129"/>
    <mergeCell ref="A130:C131"/>
    <mergeCell ref="D130:G131"/>
    <mergeCell ref="H130:J131"/>
    <mergeCell ref="K130:M131"/>
    <mergeCell ref="N130:R131"/>
    <mergeCell ref="A129:C129"/>
    <mergeCell ref="D129:G129"/>
    <mergeCell ref="H129:J129"/>
    <mergeCell ref="K136:M137"/>
    <mergeCell ref="N132:R133"/>
    <mergeCell ref="A134:C135"/>
    <mergeCell ref="D134:G135"/>
    <mergeCell ref="H134:J135"/>
    <mergeCell ref="K134:M135"/>
    <mergeCell ref="N134:R135"/>
    <mergeCell ref="A132:C133"/>
    <mergeCell ref="D132:G133"/>
    <mergeCell ref="H132:J133"/>
    <mergeCell ref="K142:M144"/>
    <mergeCell ref="N136:R137"/>
    <mergeCell ref="A138:C141"/>
    <mergeCell ref="D138:G141"/>
    <mergeCell ref="H138:J141"/>
    <mergeCell ref="K138:M141"/>
    <mergeCell ref="N138:R141"/>
    <mergeCell ref="A136:C137"/>
    <mergeCell ref="D136:G137"/>
    <mergeCell ref="H136:J137"/>
    <mergeCell ref="K148:M151"/>
    <mergeCell ref="N142:R144"/>
    <mergeCell ref="A145:C147"/>
    <mergeCell ref="D145:G147"/>
    <mergeCell ref="H145:J147"/>
    <mergeCell ref="K145:M147"/>
    <mergeCell ref="N145:R147"/>
    <mergeCell ref="A142:C144"/>
    <mergeCell ref="D142:G144"/>
    <mergeCell ref="H142:J144"/>
    <mergeCell ref="K155:M158"/>
    <mergeCell ref="N148:R151"/>
    <mergeCell ref="A152:C154"/>
    <mergeCell ref="D152:G154"/>
    <mergeCell ref="H152:J154"/>
    <mergeCell ref="K152:M154"/>
    <mergeCell ref="N152:R154"/>
    <mergeCell ref="A148:C151"/>
    <mergeCell ref="D148:G151"/>
    <mergeCell ref="H148:J151"/>
    <mergeCell ref="K163:M165"/>
    <mergeCell ref="N155:R158"/>
    <mergeCell ref="A159:C162"/>
    <mergeCell ref="D159:G162"/>
    <mergeCell ref="H159:J162"/>
    <mergeCell ref="K159:M162"/>
    <mergeCell ref="N159:R162"/>
    <mergeCell ref="A155:C158"/>
    <mergeCell ref="D155:G158"/>
    <mergeCell ref="H155:J158"/>
    <mergeCell ref="K170:M172"/>
    <mergeCell ref="N163:R165"/>
    <mergeCell ref="A166:C169"/>
    <mergeCell ref="D166:G169"/>
    <mergeCell ref="H166:J169"/>
    <mergeCell ref="K166:M169"/>
    <mergeCell ref="N166:R169"/>
    <mergeCell ref="A163:C165"/>
    <mergeCell ref="D163:G165"/>
    <mergeCell ref="H163:J165"/>
    <mergeCell ref="K176:M177"/>
    <mergeCell ref="N170:R172"/>
    <mergeCell ref="A173:C175"/>
    <mergeCell ref="D173:G175"/>
    <mergeCell ref="H173:J175"/>
    <mergeCell ref="K173:M175"/>
    <mergeCell ref="N173:R175"/>
    <mergeCell ref="A170:C172"/>
    <mergeCell ref="D170:G172"/>
    <mergeCell ref="H170:J172"/>
    <mergeCell ref="K181:M183"/>
    <mergeCell ref="N176:R177"/>
    <mergeCell ref="A178:C180"/>
    <mergeCell ref="D178:G180"/>
    <mergeCell ref="H178:J180"/>
    <mergeCell ref="K178:M180"/>
    <mergeCell ref="N178:R180"/>
    <mergeCell ref="A176:C177"/>
    <mergeCell ref="D176:G177"/>
    <mergeCell ref="H176:J177"/>
    <mergeCell ref="K187:M189"/>
    <mergeCell ref="N181:R183"/>
    <mergeCell ref="A184:C186"/>
    <mergeCell ref="D184:G186"/>
    <mergeCell ref="H184:J186"/>
    <mergeCell ref="K184:M186"/>
    <mergeCell ref="N184:R186"/>
    <mergeCell ref="A181:C183"/>
    <mergeCell ref="D181:G183"/>
    <mergeCell ref="H181:J183"/>
    <mergeCell ref="K192:M194"/>
    <mergeCell ref="N187:R189"/>
    <mergeCell ref="A190:C191"/>
    <mergeCell ref="D190:G191"/>
    <mergeCell ref="H190:J191"/>
    <mergeCell ref="K190:M191"/>
    <mergeCell ref="N190:R191"/>
    <mergeCell ref="A187:C189"/>
    <mergeCell ref="D187:G189"/>
    <mergeCell ref="H187:J189"/>
    <mergeCell ref="K197:M199"/>
    <mergeCell ref="N192:R194"/>
    <mergeCell ref="A195:C196"/>
    <mergeCell ref="D195:G196"/>
    <mergeCell ref="H195:J196"/>
    <mergeCell ref="K195:M196"/>
    <mergeCell ref="N195:R196"/>
    <mergeCell ref="A192:C194"/>
    <mergeCell ref="D192:G194"/>
    <mergeCell ref="H192:J194"/>
    <mergeCell ref="K203:M205"/>
    <mergeCell ref="N197:R199"/>
    <mergeCell ref="A200:C202"/>
    <mergeCell ref="D200:G202"/>
    <mergeCell ref="H200:J202"/>
    <mergeCell ref="K200:M202"/>
    <mergeCell ref="N200:R202"/>
    <mergeCell ref="A197:C199"/>
    <mergeCell ref="D197:G199"/>
    <mergeCell ref="H197:J199"/>
    <mergeCell ref="K210:M211"/>
    <mergeCell ref="N203:R205"/>
    <mergeCell ref="A206:C209"/>
    <mergeCell ref="D206:G209"/>
    <mergeCell ref="H206:J209"/>
    <mergeCell ref="K206:M209"/>
    <mergeCell ref="N206:R209"/>
    <mergeCell ref="A203:C205"/>
    <mergeCell ref="D203:G205"/>
    <mergeCell ref="H203:J205"/>
    <mergeCell ref="K215:M217"/>
    <mergeCell ref="N210:R211"/>
    <mergeCell ref="A212:C214"/>
    <mergeCell ref="D212:G214"/>
    <mergeCell ref="H212:J214"/>
    <mergeCell ref="K212:M214"/>
    <mergeCell ref="N212:R214"/>
    <mergeCell ref="A210:C211"/>
    <mergeCell ref="D210:G211"/>
    <mergeCell ref="H210:J211"/>
    <mergeCell ref="K220:M222"/>
    <mergeCell ref="N215:R217"/>
    <mergeCell ref="A218:C219"/>
    <mergeCell ref="D218:G219"/>
    <mergeCell ref="H218:J219"/>
    <mergeCell ref="K218:M219"/>
    <mergeCell ref="N218:R219"/>
    <mergeCell ref="A215:C217"/>
    <mergeCell ref="D215:G217"/>
    <mergeCell ref="H215:J217"/>
    <mergeCell ref="K227:M228"/>
    <mergeCell ref="N220:R222"/>
    <mergeCell ref="A223:C226"/>
    <mergeCell ref="D223:G226"/>
    <mergeCell ref="H223:J226"/>
    <mergeCell ref="K223:M226"/>
    <mergeCell ref="N223:R226"/>
    <mergeCell ref="A220:C222"/>
    <mergeCell ref="D220:G222"/>
    <mergeCell ref="H220:J222"/>
    <mergeCell ref="K231:M232"/>
    <mergeCell ref="N227:R228"/>
    <mergeCell ref="A229:C230"/>
    <mergeCell ref="D229:G230"/>
    <mergeCell ref="H229:J230"/>
    <mergeCell ref="K229:M230"/>
    <mergeCell ref="N229:R230"/>
    <mergeCell ref="A227:C228"/>
    <mergeCell ref="D227:G228"/>
    <mergeCell ref="H227:J228"/>
    <mergeCell ref="K235:M236"/>
    <mergeCell ref="N231:R232"/>
    <mergeCell ref="A233:C234"/>
    <mergeCell ref="D233:G234"/>
    <mergeCell ref="H233:J234"/>
    <mergeCell ref="K233:M234"/>
    <mergeCell ref="N233:R234"/>
    <mergeCell ref="A231:C232"/>
    <mergeCell ref="D231:G232"/>
    <mergeCell ref="H231:J232"/>
    <mergeCell ref="K239:M241"/>
    <mergeCell ref="N235:R236"/>
    <mergeCell ref="A237:C238"/>
    <mergeCell ref="D237:G238"/>
    <mergeCell ref="H237:J238"/>
    <mergeCell ref="K237:M238"/>
    <mergeCell ref="N237:R238"/>
    <mergeCell ref="A235:C236"/>
    <mergeCell ref="D235:G236"/>
    <mergeCell ref="H235:J236"/>
    <mergeCell ref="K245:M247"/>
    <mergeCell ref="N239:R241"/>
    <mergeCell ref="A242:C244"/>
    <mergeCell ref="D242:G244"/>
    <mergeCell ref="H242:J244"/>
    <mergeCell ref="K242:M244"/>
    <mergeCell ref="N242:R244"/>
    <mergeCell ref="A239:C241"/>
    <mergeCell ref="D239:G241"/>
    <mergeCell ref="H239:J241"/>
    <mergeCell ref="K252:M255"/>
    <mergeCell ref="N245:R247"/>
    <mergeCell ref="A248:C251"/>
    <mergeCell ref="D248:G251"/>
    <mergeCell ref="H248:J251"/>
    <mergeCell ref="K248:M251"/>
    <mergeCell ref="N248:R251"/>
    <mergeCell ref="A245:C247"/>
    <mergeCell ref="D245:G247"/>
    <mergeCell ref="H245:J247"/>
    <mergeCell ref="K261:M262"/>
    <mergeCell ref="N252:R255"/>
    <mergeCell ref="A256:C260"/>
    <mergeCell ref="D256:G260"/>
    <mergeCell ref="H256:J260"/>
    <mergeCell ref="K256:M260"/>
    <mergeCell ref="N256:R260"/>
    <mergeCell ref="A252:C255"/>
    <mergeCell ref="D252:G255"/>
    <mergeCell ref="H252:J255"/>
    <mergeCell ref="K267:M271"/>
    <mergeCell ref="N261:R262"/>
    <mergeCell ref="A263:C266"/>
    <mergeCell ref="D263:G266"/>
    <mergeCell ref="H263:J266"/>
    <mergeCell ref="K263:M266"/>
    <mergeCell ref="N263:R266"/>
    <mergeCell ref="A261:C262"/>
    <mergeCell ref="D261:G262"/>
    <mergeCell ref="H261:J262"/>
    <mergeCell ref="K276:M279"/>
    <mergeCell ref="N267:R271"/>
    <mergeCell ref="A272:C275"/>
    <mergeCell ref="D272:G275"/>
    <mergeCell ref="H272:J275"/>
    <mergeCell ref="K272:M275"/>
    <mergeCell ref="N272:R275"/>
    <mergeCell ref="A267:C271"/>
    <mergeCell ref="D267:G271"/>
    <mergeCell ref="H267:J271"/>
    <mergeCell ref="K283:M286"/>
    <mergeCell ref="N276:R279"/>
    <mergeCell ref="A280:C282"/>
    <mergeCell ref="D280:G282"/>
    <mergeCell ref="H280:J282"/>
    <mergeCell ref="K280:M282"/>
    <mergeCell ref="N280:R282"/>
    <mergeCell ref="A276:C279"/>
    <mergeCell ref="D276:G279"/>
    <mergeCell ref="H276:J279"/>
    <mergeCell ref="K290:M293"/>
    <mergeCell ref="N283:R286"/>
    <mergeCell ref="A287:C289"/>
    <mergeCell ref="D287:G289"/>
    <mergeCell ref="H287:J289"/>
    <mergeCell ref="K287:M289"/>
    <mergeCell ref="N287:R289"/>
    <mergeCell ref="A283:C286"/>
    <mergeCell ref="D283:G286"/>
    <mergeCell ref="H283:J286"/>
    <mergeCell ref="K297:M300"/>
    <mergeCell ref="N290:R293"/>
    <mergeCell ref="A294:C296"/>
    <mergeCell ref="D294:G296"/>
    <mergeCell ref="H294:J296"/>
    <mergeCell ref="K294:M296"/>
    <mergeCell ref="N294:R296"/>
    <mergeCell ref="A290:C293"/>
    <mergeCell ref="D290:G293"/>
    <mergeCell ref="H290:J293"/>
    <mergeCell ref="K304:M307"/>
    <mergeCell ref="N297:R300"/>
    <mergeCell ref="A301:C303"/>
    <mergeCell ref="D301:G303"/>
    <mergeCell ref="H301:J303"/>
    <mergeCell ref="K301:M303"/>
    <mergeCell ref="N301:R303"/>
    <mergeCell ref="A297:C300"/>
    <mergeCell ref="D297:G300"/>
    <mergeCell ref="H297:J300"/>
    <mergeCell ref="K312:M316"/>
    <mergeCell ref="N304:R307"/>
    <mergeCell ref="A308:C311"/>
    <mergeCell ref="D308:G311"/>
    <mergeCell ref="H308:J311"/>
    <mergeCell ref="K308:M311"/>
    <mergeCell ref="N308:R311"/>
    <mergeCell ref="A304:C307"/>
    <mergeCell ref="D304:G307"/>
    <mergeCell ref="H304:J307"/>
    <mergeCell ref="K319:M321"/>
    <mergeCell ref="N312:R316"/>
    <mergeCell ref="A317:C318"/>
    <mergeCell ref="D317:G318"/>
    <mergeCell ref="H317:J318"/>
    <mergeCell ref="K317:M318"/>
    <mergeCell ref="N317:R318"/>
    <mergeCell ref="A312:C316"/>
    <mergeCell ref="D312:G316"/>
    <mergeCell ref="H312:J316"/>
    <mergeCell ref="K326:M329"/>
    <mergeCell ref="N319:R321"/>
    <mergeCell ref="A322:C325"/>
    <mergeCell ref="D322:G325"/>
    <mergeCell ref="H322:J325"/>
    <mergeCell ref="K322:M325"/>
    <mergeCell ref="N322:R325"/>
    <mergeCell ref="A319:C321"/>
    <mergeCell ref="D319:G321"/>
    <mergeCell ref="H319:J321"/>
    <mergeCell ref="K335:M338"/>
    <mergeCell ref="N326:R329"/>
    <mergeCell ref="A330:C334"/>
    <mergeCell ref="D330:G334"/>
    <mergeCell ref="H330:J334"/>
    <mergeCell ref="K330:M334"/>
    <mergeCell ref="N330:R334"/>
    <mergeCell ref="A326:C329"/>
    <mergeCell ref="D326:G329"/>
    <mergeCell ref="H326:J329"/>
    <mergeCell ref="K342:M346"/>
    <mergeCell ref="N335:R338"/>
    <mergeCell ref="A339:C341"/>
    <mergeCell ref="D339:G341"/>
    <mergeCell ref="H339:J341"/>
    <mergeCell ref="K339:M341"/>
    <mergeCell ref="N339:R341"/>
    <mergeCell ref="A335:C338"/>
    <mergeCell ref="D335:G338"/>
    <mergeCell ref="H335:J338"/>
    <mergeCell ref="K351:M355"/>
    <mergeCell ref="N342:R346"/>
    <mergeCell ref="A347:C350"/>
    <mergeCell ref="D347:G350"/>
    <mergeCell ref="H347:J350"/>
    <mergeCell ref="K347:M350"/>
    <mergeCell ref="N347:R350"/>
    <mergeCell ref="A342:C346"/>
    <mergeCell ref="D342:G346"/>
    <mergeCell ref="H342:J346"/>
    <mergeCell ref="K361:M364"/>
    <mergeCell ref="N351:R355"/>
    <mergeCell ref="A356:C360"/>
    <mergeCell ref="D356:G360"/>
    <mergeCell ref="H356:J360"/>
    <mergeCell ref="K356:M360"/>
    <mergeCell ref="N356:R360"/>
    <mergeCell ref="A351:C355"/>
    <mergeCell ref="D351:G355"/>
    <mergeCell ref="H351:J355"/>
    <mergeCell ref="K370:M374"/>
    <mergeCell ref="N361:R364"/>
    <mergeCell ref="A365:C369"/>
    <mergeCell ref="D365:G369"/>
    <mergeCell ref="H365:J369"/>
    <mergeCell ref="K365:M369"/>
    <mergeCell ref="N365:R369"/>
    <mergeCell ref="A361:C364"/>
    <mergeCell ref="D361:G364"/>
    <mergeCell ref="H361:J364"/>
    <mergeCell ref="K379:M380"/>
    <mergeCell ref="N370:R374"/>
    <mergeCell ref="A375:C378"/>
    <mergeCell ref="D375:G378"/>
    <mergeCell ref="H375:J378"/>
    <mergeCell ref="K375:M378"/>
    <mergeCell ref="N375:R378"/>
    <mergeCell ref="A370:C374"/>
    <mergeCell ref="D370:G374"/>
    <mergeCell ref="H370:J374"/>
    <mergeCell ref="K383:M386"/>
    <mergeCell ref="N379:R380"/>
    <mergeCell ref="A381:C382"/>
    <mergeCell ref="D381:G382"/>
    <mergeCell ref="H381:J382"/>
    <mergeCell ref="K381:M382"/>
    <mergeCell ref="N381:R382"/>
    <mergeCell ref="A379:C380"/>
    <mergeCell ref="D379:G380"/>
    <mergeCell ref="H379:J380"/>
    <mergeCell ref="K390:M394"/>
    <mergeCell ref="N383:R386"/>
    <mergeCell ref="A387:C389"/>
    <mergeCell ref="D387:G389"/>
    <mergeCell ref="H387:J389"/>
    <mergeCell ref="K387:M389"/>
    <mergeCell ref="N387:R389"/>
    <mergeCell ref="A383:C386"/>
    <mergeCell ref="D383:G386"/>
    <mergeCell ref="H383:J386"/>
    <mergeCell ref="K400:M405"/>
    <mergeCell ref="N390:R394"/>
    <mergeCell ref="A395:C399"/>
    <mergeCell ref="D395:G399"/>
    <mergeCell ref="H395:J399"/>
    <mergeCell ref="K395:M399"/>
    <mergeCell ref="N395:R399"/>
    <mergeCell ref="A390:C394"/>
    <mergeCell ref="D390:G394"/>
    <mergeCell ref="H390:J394"/>
    <mergeCell ref="K411:M414"/>
    <mergeCell ref="N400:R405"/>
    <mergeCell ref="A406:C410"/>
    <mergeCell ref="D406:G410"/>
    <mergeCell ref="H406:J410"/>
    <mergeCell ref="K406:M410"/>
    <mergeCell ref="N406:R410"/>
    <mergeCell ref="A400:C405"/>
    <mergeCell ref="D400:G405"/>
    <mergeCell ref="H400:J405"/>
    <mergeCell ref="K419:M422"/>
    <mergeCell ref="N411:R414"/>
    <mergeCell ref="A415:C418"/>
    <mergeCell ref="D415:G418"/>
    <mergeCell ref="H415:J418"/>
    <mergeCell ref="K415:M418"/>
    <mergeCell ref="N415:R418"/>
    <mergeCell ref="A411:C414"/>
    <mergeCell ref="D411:G414"/>
    <mergeCell ref="H411:J414"/>
    <mergeCell ref="K429:M433"/>
    <mergeCell ref="N419:R422"/>
    <mergeCell ref="A423:C428"/>
    <mergeCell ref="D423:G428"/>
    <mergeCell ref="H423:J428"/>
    <mergeCell ref="K423:M428"/>
    <mergeCell ref="N423:R428"/>
    <mergeCell ref="A419:C422"/>
    <mergeCell ref="D419:G422"/>
    <mergeCell ref="H419:J422"/>
    <mergeCell ref="K439:M443"/>
    <mergeCell ref="N429:R433"/>
    <mergeCell ref="A434:C438"/>
    <mergeCell ref="D434:G438"/>
    <mergeCell ref="H434:J438"/>
    <mergeCell ref="K434:M438"/>
    <mergeCell ref="N434:R438"/>
    <mergeCell ref="A429:C433"/>
    <mergeCell ref="D429:G433"/>
    <mergeCell ref="H429:J433"/>
    <mergeCell ref="K448:M451"/>
    <mergeCell ref="N439:R443"/>
    <mergeCell ref="A444:C447"/>
    <mergeCell ref="D444:G447"/>
    <mergeCell ref="H444:J447"/>
    <mergeCell ref="K444:M447"/>
    <mergeCell ref="N444:R447"/>
    <mergeCell ref="A439:C443"/>
    <mergeCell ref="D439:G443"/>
    <mergeCell ref="H439:J443"/>
    <mergeCell ref="K457:M461"/>
    <mergeCell ref="N448:R451"/>
    <mergeCell ref="A452:C456"/>
    <mergeCell ref="D452:G456"/>
    <mergeCell ref="H452:J456"/>
    <mergeCell ref="K452:M456"/>
    <mergeCell ref="N452:R456"/>
    <mergeCell ref="A448:C451"/>
    <mergeCell ref="D448:G451"/>
    <mergeCell ref="H448:J451"/>
    <mergeCell ref="K466:M467"/>
    <mergeCell ref="N457:R461"/>
    <mergeCell ref="A462:C465"/>
    <mergeCell ref="D462:G465"/>
    <mergeCell ref="H462:J465"/>
    <mergeCell ref="K462:M465"/>
    <mergeCell ref="N462:R465"/>
    <mergeCell ref="A457:C461"/>
    <mergeCell ref="D457:G461"/>
    <mergeCell ref="H457:J461"/>
    <mergeCell ref="K471:M473"/>
    <mergeCell ref="N466:R467"/>
    <mergeCell ref="A468:C470"/>
    <mergeCell ref="D468:G470"/>
    <mergeCell ref="H468:J470"/>
    <mergeCell ref="K468:M470"/>
    <mergeCell ref="N468:R470"/>
    <mergeCell ref="A466:C467"/>
    <mergeCell ref="D466:G467"/>
    <mergeCell ref="H466:J467"/>
    <mergeCell ref="K477:M479"/>
    <mergeCell ref="N471:R473"/>
    <mergeCell ref="A474:C476"/>
    <mergeCell ref="D474:G476"/>
    <mergeCell ref="H474:J476"/>
    <mergeCell ref="K474:M476"/>
    <mergeCell ref="N474:R476"/>
    <mergeCell ref="A471:C473"/>
    <mergeCell ref="D471:G473"/>
    <mergeCell ref="H471:J473"/>
    <mergeCell ref="K483:M485"/>
    <mergeCell ref="N477:R479"/>
    <mergeCell ref="A480:C482"/>
    <mergeCell ref="D480:G482"/>
    <mergeCell ref="H480:J482"/>
    <mergeCell ref="K480:M482"/>
    <mergeCell ref="N480:R482"/>
    <mergeCell ref="A477:C479"/>
    <mergeCell ref="D477:G479"/>
    <mergeCell ref="H477:J479"/>
    <mergeCell ref="K489:M492"/>
    <mergeCell ref="N483:R485"/>
    <mergeCell ref="A486:C488"/>
    <mergeCell ref="D486:G488"/>
    <mergeCell ref="H486:J488"/>
    <mergeCell ref="K486:M488"/>
    <mergeCell ref="N486:R488"/>
    <mergeCell ref="A483:C485"/>
    <mergeCell ref="D483:G485"/>
    <mergeCell ref="H483:J485"/>
    <mergeCell ref="K496:M498"/>
    <mergeCell ref="N489:R492"/>
    <mergeCell ref="A493:C495"/>
    <mergeCell ref="D493:G495"/>
    <mergeCell ref="H493:J495"/>
    <mergeCell ref="K493:M495"/>
    <mergeCell ref="N493:R495"/>
    <mergeCell ref="A489:C492"/>
    <mergeCell ref="D489:G492"/>
    <mergeCell ref="H489:J492"/>
    <mergeCell ref="K503:M505"/>
    <mergeCell ref="N496:R498"/>
    <mergeCell ref="A499:C502"/>
    <mergeCell ref="D499:G502"/>
    <mergeCell ref="H499:J502"/>
    <mergeCell ref="K499:M502"/>
    <mergeCell ref="N499:R502"/>
    <mergeCell ref="A496:C498"/>
    <mergeCell ref="D496:G498"/>
    <mergeCell ref="H496:J498"/>
    <mergeCell ref="K510:M512"/>
    <mergeCell ref="N503:R505"/>
    <mergeCell ref="A506:C509"/>
    <mergeCell ref="D506:G509"/>
    <mergeCell ref="H506:J509"/>
    <mergeCell ref="K506:M509"/>
    <mergeCell ref="N506:R509"/>
    <mergeCell ref="A503:C505"/>
    <mergeCell ref="D503:G505"/>
    <mergeCell ref="H503:J505"/>
    <mergeCell ref="K516:M519"/>
    <mergeCell ref="N510:R512"/>
    <mergeCell ref="A513:C515"/>
    <mergeCell ref="D513:G515"/>
    <mergeCell ref="H513:J515"/>
    <mergeCell ref="K513:M515"/>
    <mergeCell ref="N513:R515"/>
    <mergeCell ref="A510:C512"/>
    <mergeCell ref="D510:G512"/>
    <mergeCell ref="H510:J512"/>
    <mergeCell ref="K525:M526"/>
    <mergeCell ref="N516:R519"/>
    <mergeCell ref="A520:C524"/>
    <mergeCell ref="D520:G524"/>
    <mergeCell ref="H520:J524"/>
    <mergeCell ref="K520:M524"/>
    <mergeCell ref="N520:R524"/>
    <mergeCell ref="A516:C519"/>
    <mergeCell ref="D516:G519"/>
    <mergeCell ref="H516:J519"/>
    <mergeCell ref="N530:R534"/>
    <mergeCell ref="N525:R526"/>
    <mergeCell ref="A527:C529"/>
    <mergeCell ref="D527:G529"/>
    <mergeCell ref="H527:J529"/>
    <mergeCell ref="K527:M529"/>
    <mergeCell ref="N527:R529"/>
    <mergeCell ref="A525:C526"/>
    <mergeCell ref="D525:G526"/>
    <mergeCell ref="H525:J526"/>
    <mergeCell ref="A535:C538"/>
    <mergeCell ref="D535:G538"/>
    <mergeCell ref="H535:J538"/>
    <mergeCell ref="K535:M538"/>
    <mergeCell ref="A530:C534"/>
    <mergeCell ref="D530:G534"/>
    <mergeCell ref="H530:J534"/>
    <mergeCell ref="K530:M534"/>
    <mergeCell ref="A543:C544"/>
    <mergeCell ref="D543:G544"/>
    <mergeCell ref="H543:J544"/>
    <mergeCell ref="K543:M544"/>
    <mergeCell ref="N535:R538"/>
    <mergeCell ref="A539:C542"/>
    <mergeCell ref="D539:G542"/>
    <mergeCell ref="H539:J542"/>
    <mergeCell ref="K539:M542"/>
    <mergeCell ref="N539:R542"/>
    <mergeCell ref="A547:C547"/>
    <mergeCell ref="D547:G547"/>
    <mergeCell ref="H547:J547"/>
    <mergeCell ref="K547:M547"/>
    <mergeCell ref="N543:R544"/>
    <mergeCell ref="A545:C546"/>
    <mergeCell ref="D545:G546"/>
    <mergeCell ref="H545:J546"/>
    <mergeCell ref="K545:M546"/>
    <mergeCell ref="N545:R546"/>
    <mergeCell ref="A549:C549"/>
    <mergeCell ref="D549:G549"/>
    <mergeCell ref="H549:J549"/>
    <mergeCell ref="K549:M549"/>
    <mergeCell ref="N547:R547"/>
    <mergeCell ref="A548:C548"/>
    <mergeCell ref="D548:G548"/>
    <mergeCell ref="H548:J548"/>
    <mergeCell ref="K548:M548"/>
    <mergeCell ref="N548:R548"/>
    <mergeCell ref="A551:C551"/>
    <mergeCell ref="D551:G551"/>
    <mergeCell ref="H551:J551"/>
    <mergeCell ref="K551:M551"/>
    <mergeCell ref="N549:R549"/>
    <mergeCell ref="A550:C550"/>
    <mergeCell ref="D550:G550"/>
    <mergeCell ref="H550:J550"/>
    <mergeCell ref="K550:M550"/>
    <mergeCell ref="N550:R550"/>
    <mergeCell ref="A553:C553"/>
    <mergeCell ref="D553:G553"/>
    <mergeCell ref="H553:J553"/>
    <mergeCell ref="K553:M553"/>
    <mergeCell ref="N551:R551"/>
    <mergeCell ref="A552:C552"/>
    <mergeCell ref="D552:G552"/>
    <mergeCell ref="H552:J552"/>
    <mergeCell ref="K552:M552"/>
    <mergeCell ref="N552:R552"/>
    <mergeCell ref="A555:C555"/>
    <mergeCell ref="D555:G555"/>
    <mergeCell ref="H555:J555"/>
    <mergeCell ref="K555:M555"/>
    <mergeCell ref="N553:R553"/>
    <mergeCell ref="A554:C554"/>
    <mergeCell ref="D554:G554"/>
    <mergeCell ref="H554:J554"/>
    <mergeCell ref="K554:M554"/>
    <mergeCell ref="N554:R554"/>
    <mergeCell ref="A557:C558"/>
    <mergeCell ref="D557:G558"/>
    <mergeCell ref="H557:J558"/>
    <mergeCell ref="K557:M558"/>
    <mergeCell ref="N555:R555"/>
    <mergeCell ref="A556:C556"/>
    <mergeCell ref="D556:G556"/>
    <mergeCell ref="H556:J556"/>
    <mergeCell ref="K556:M556"/>
    <mergeCell ref="N556:R556"/>
    <mergeCell ref="A560:C561"/>
    <mergeCell ref="D560:G561"/>
    <mergeCell ref="H560:J561"/>
    <mergeCell ref="K560:M561"/>
    <mergeCell ref="N557:R558"/>
    <mergeCell ref="A559:C559"/>
    <mergeCell ref="D559:G559"/>
    <mergeCell ref="H559:J559"/>
    <mergeCell ref="K559:M559"/>
    <mergeCell ref="N559:R559"/>
    <mergeCell ref="A563:C563"/>
    <mergeCell ref="D563:G563"/>
    <mergeCell ref="H563:J563"/>
    <mergeCell ref="K563:M563"/>
    <mergeCell ref="N560:R561"/>
    <mergeCell ref="A562:C562"/>
    <mergeCell ref="D562:G562"/>
    <mergeCell ref="H562:J562"/>
    <mergeCell ref="K562:M562"/>
    <mergeCell ref="N562:R562"/>
    <mergeCell ref="A657:C660"/>
    <mergeCell ref="D657:G660"/>
    <mergeCell ref="H657:J660"/>
    <mergeCell ref="K657:M660"/>
    <mergeCell ref="N563:R563"/>
    <mergeCell ref="A564:C564"/>
    <mergeCell ref="D564:G564"/>
    <mergeCell ref="H564:J564"/>
    <mergeCell ref="K564:M564"/>
    <mergeCell ref="N564:R564"/>
    <mergeCell ref="A565:C566"/>
    <mergeCell ref="D565:G566"/>
    <mergeCell ref="A568:C568"/>
    <mergeCell ref="D568:G568"/>
    <mergeCell ref="A567:C567"/>
    <mergeCell ref="D567:G567"/>
    <mergeCell ref="H568:J568"/>
    <mergeCell ref="A569:C569"/>
    <mergeCell ref="N565:R566"/>
    <mergeCell ref="H565:J566"/>
    <mergeCell ref="K565:M566"/>
    <mergeCell ref="H567:J567"/>
    <mergeCell ref="K567:M567"/>
    <mergeCell ref="H569:J569"/>
    <mergeCell ref="N567:R567"/>
    <mergeCell ref="N568:R568"/>
    <mergeCell ref="K712:M714"/>
    <mergeCell ref="K717:M719"/>
    <mergeCell ref="N692:R693"/>
    <mergeCell ref="N696:R698"/>
    <mergeCell ref="A661:C661"/>
    <mergeCell ref="D661:G661"/>
    <mergeCell ref="H661:J661"/>
    <mergeCell ref="K661:M661"/>
    <mergeCell ref="K675:M676"/>
    <mergeCell ref="N675:R676"/>
    <mergeCell ref="N679:R681"/>
    <mergeCell ref="N687:R688"/>
    <mergeCell ref="N862:R863"/>
    <mergeCell ref="K862:M863"/>
    <mergeCell ref="N684:R686"/>
    <mergeCell ref="N689:R691"/>
    <mergeCell ref="N694:R695"/>
    <mergeCell ref="N717:R719"/>
    <mergeCell ref="N699:R700"/>
    <mergeCell ref="N704:R705"/>
    <mergeCell ref="H712:J714"/>
    <mergeCell ref="A717:C719"/>
    <mergeCell ref="D717:G719"/>
    <mergeCell ref="H717:J719"/>
    <mergeCell ref="D720:G723"/>
    <mergeCell ref="H720:J723"/>
    <mergeCell ref="A862:C863"/>
    <mergeCell ref="D862:G863"/>
    <mergeCell ref="H862:J863"/>
    <mergeCell ref="H724:J728"/>
    <mergeCell ref="D780:G783"/>
    <mergeCell ref="H780:J783"/>
    <mergeCell ref="A776:C779"/>
    <mergeCell ref="D776:G779"/>
    <mergeCell ref="A749:C752"/>
    <mergeCell ref="D749:G752"/>
    <mergeCell ref="K868:M869"/>
    <mergeCell ref="D866:G867"/>
    <mergeCell ref="A864:C865"/>
    <mergeCell ref="D864:G865"/>
    <mergeCell ref="H864:J865"/>
    <mergeCell ref="H866:J867"/>
    <mergeCell ref="A866:C867"/>
    <mergeCell ref="A868:C869"/>
    <mergeCell ref="D868:G869"/>
    <mergeCell ref="H868:J869"/>
    <mergeCell ref="K891:M895"/>
    <mergeCell ref="K896:M899"/>
    <mergeCell ref="N896:R899"/>
    <mergeCell ref="N864:R865"/>
    <mergeCell ref="N868:R869"/>
    <mergeCell ref="K864:M865"/>
    <mergeCell ref="K870:M871"/>
    <mergeCell ref="N870:R871"/>
    <mergeCell ref="N866:R867"/>
    <mergeCell ref="K866:M867"/>
    <mergeCell ref="K1069:M1069"/>
    <mergeCell ref="N1021:R1022"/>
    <mergeCell ref="K1010:M1012"/>
    <mergeCell ref="H1016:J1017"/>
    <mergeCell ref="N1010:R1012"/>
    <mergeCell ref="N1013:R1015"/>
    <mergeCell ref="N1016:R1017"/>
    <mergeCell ref="N1018:R1020"/>
    <mergeCell ref="H1013:J1015"/>
    <mergeCell ref="K1013:M1015"/>
    <mergeCell ref="D1069:G1069"/>
    <mergeCell ref="N1070:R1070"/>
    <mergeCell ref="H1078:J1082"/>
    <mergeCell ref="K1078:M1082"/>
    <mergeCell ref="H1068:J1068"/>
    <mergeCell ref="K1068:M1068"/>
    <mergeCell ref="H1071:J1073"/>
    <mergeCell ref="H1069:J1069"/>
    <mergeCell ref="H1070:J1070"/>
    <mergeCell ref="K1070:M1070"/>
    <mergeCell ref="H1214:J1217"/>
    <mergeCell ref="K1214:M1217"/>
    <mergeCell ref="D1210:G1213"/>
    <mergeCell ref="H1210:J1213"/>
    <mergeCell ref="K1210:M1213"/>
    <mergeCell ref="D1071:G1073"/>
    <mergeCell ref="H1087:J1091"/>
    <mergeCell ref="K1087:M1091"/>
    <mergeCell ref="A1247:C1248"/>
    <mergeCell ref="N1206:R1209"/>
    <mergeCell ref="H1065:J1066"/>
    <mergeCell ref="K1065:M1066"/>
    <mergeCell ref="N1078:R1082"/>
    <mergeCell ref="H1067:J1067"/>
    <mergeCell ref="K1067:M1067"/>
    <mergeCell ref="N1067:R1067"/>
    <mergeCell ref="N1068:R1068"/>
    <mergeCell ref="N1069:R1069"/>
    <mergeCell ref="K1253:M1254"/>
    <mergeCell ref="D1253:G1254"/>
    <mergeCell ref="A1253:C1254"/>
    <mergeCell ref="D1065:G1066"/>
    <mergeCell ref="N1065:R1066"/>
    <mergeCell ref="A1269:C1271"/>
    <mergeCell ref="D1269:G1271"/>
    <mergeCell ref="A1267:C1268"/>
    <mergeCell ref="D1267:G1268"/>
    <mergeCell ref="A1237:C1238"/>
    <mergeCell ref="N1253:R1254"/>
    <mergeCell ref="A1249:C1250"/>
    <mergeCell ref="D1249:G1250"/>
    <mergeCell ref="H1249:J1250"/>
    <mergeCell ref="K1249:M1250"/>
    <mergeCell ref="A1206:C1209"/>
    <mergeCell ref="D1206:G1209"/>
    <mergeCell ref="H1206:J1209"/>
    <mergeCell ref="K1206:M1209"/>
    <mergeCell ref="D1247:G1248"/>
    <mergeCell ref="N1269:R1271"/>
    <mergeCell ref="N1255:R1257"/>
    <mergeCell ref="H1258:J1259"/>
    <mergeCell ref="N1267:R1268"/>
    <mergeCell ref="N1258:R1259"/>
    <mergeCell ref="K1258:M1259"/>
    <mergeCell ref="N1262:R1263"/>
    <mergeCell ref="N1260:R1261"/>
    <mergeCell ref="K1269:M1271"/>
    <mergeCell ref="H1269:J1271"/>
    <mergeCell ref="N1284:R1286"/>
    <mergeCell ref="K1292:M1295"/>
    <mergeCell ref="N1264:R1266"/>
    <mergeCell ref="K1284:M1286"/>
    <mergeCell ref="K1272:M1275"/>
    <mergeCell ref="H1267:J1268"/>
    <mergeCell ref="K1267:M1268"/>
    <mergeCell ref="N1289:R1291"/>
    <mergeCell ref="H1289:J1291"/>
    <mergeCell ref="K1289:M1291"/>
    <mergeCell ref="K1296:M1298"/>
    <mergeCell ref="N1296:R1298"/>
    <mergeCell ref="H1292:J1295"/>
    <mergeCell ref="N1292:R1295"/>
    <mergeCell ref="N1276:R1279"/>
    <mergeCell ref="N1272:R1275"/>
    <mergeCell ref="N1280:R1283"/>
    <mergeCell ref="K1280:M1283"/>
    <mergeCell ref="N1287:R1288"/>
    <mergeCell ref="H1296:J1298"/>
    <mergeCell ref="N1306:R1307"/>
    <mergeCell ref="N1299:R1302"/>
    <mergeCell ref="H1303:J1305"/>
    <mergeCell ref="A1303:C1305"/>
    <mergeCell ref="D1303:G1305"/>
    <mergeCell ref="K1306:M1307"/>
    <mergeCell ref="K1303:M1305"/>
    <mergeCell ref="N1303:R1305"/>
    <mergeCell ref="H1299:J1302"/>
    <mergeCell ref="K1299:M1302"/>
    <mergeCell ref="D1289:G1291"/>
    <mergeCell ref="D1299:G1302"/>
    <mergeCell ref="A1348:C1349"/>
    <mergeCell ref="D1292:G1295"/>
    <mergeCell ref="A1309:C1309"/>
    <mergeCell ref="D1309:G1309"/>
    <mergeCell ref="D1323:G1323"/>
    <mergeCell ref="A1335:C1335"/>
    <mergeCell ref="A1328:C1328"/>
    <mergeCell ref="A1332:C1334"/>
    <mergeCell ref="N1373:R1375"/>
    <mergeCell ref="N1357:R1359"/>
    <mergeCell ref="A1272:C1275"/>
    <mergeCell ref="A1299:C1302"/>
    <mergeCell ref="D1272:G1275"/>
    <mergeCell ref="H1272:J1275"/>
    <mergeCell ref="H1284:J1286"/>
    <mergeCell ref="A1284:C1286"/>
    <mergeCell ref="D1284:G1286"/>
    <mergeCell ref="A1296:C1298"/>
    <mergeCell ref="N1364:R1367"/>
    <mergeCell ref="N1376:R1378"/>
    <mergeCell ref="N1379:R1385"/>
    <mergeCell ref="A1357:C1359"/>
    <mergeCell ref="H1353:J1356"/>
    <mergeCell ref="K1353:M1356"/>
    <mergeCell ref="D1357:G1359"/>
    <mergeCell ref="H1357:J1359"/>
    <mergeCell ref="K1357:M1359"/>
    <mergeCell ref="N1368:R1372"/>
    <mergeCell ref="N1425:R1429"/>
    <mergeCell ref="N1411:R1414"/>
    <mergeCell ref="N1360:R1363"/>
    <mergeCell ref="N1353:R1356"/>
    <mergeCell ref="N1415:R1419"/>
    <mergeCell ref="N1397:R1400"/>
    <mergeCell ref="N1401:R1403"/>
    <mergeCell ref="N1386:R1389"/>
    <mergeCell ref="N1390:R1393"/>
    <mergeCell ref="N1394:R1396"/>
    <mergeCell ref="N1466:R1469"/>
    <mergeCell ref="K1463:M1465"/>
    <mergeCell ref="K1466:M1469"/>
    <mergeCell ref="N1404:R1407"/>
    <mergeCell ref="N1408:R1410"/>
    <mergeCell ref="N1440:R1444"/>
    <mergeCell ref="N1445:R1449"/>
    <mergeCell ref="N1430:R1434"/>
    <mergeCell ref="N1435:R1439"/>
    <mergeCell ref="N1420:R1424"/>
    <mergeCell ref="N1473:R1476"/>
    <mergeCell ref="N1477:R1480"/>
    <mergeCell ref="N1490:R1493"/>
    <mergeCell ref="N1494:R1497"/>
    <mergeCell ref="K1450:M1454"/>
    <mergeCell ref="N1470:R1472"/>
    <mergeCell ref="N1459:R1462"/>
    <mergeCell ref="N1463:R1465"/>
    <mergeCell ref="N1450:R1454"/>
    <mergeCell ref="N1455:R1458"/>
    <mergeCell ref="K1498:M1501"/>
    <mergeCell ref="K1490:M1493"/>
    <mergeCell ref="N1498:R1501"/>
    <mergeCell ref="K1494:M1497"/>
    <mergeCell ref="N1481:R1485"/>
    <mergeCell ref="N1502:R1506"/>
    <mergeCell ref="K1486:M1489"/>
    <mergeCell ref="N1486:R1489"/>
    <mergeCell ref="N1707:R1711"/>
    <mergeCell ref="A1698:C1701"/>
    <mergeCell ref="D1698:G1701"/>
    <mergeCell ref="A1707:C1711"/>
    <mergeCell ref="D1707:G1711"/>
    <mergeCell ref="K1702:M1706"/>
    <mergeCell ref="N1702:R1706"/>
    <mergeCell ref="T777:V780"/>
    <mergeCell ref="A896:C899"/>
    <mergeCell ref="A885:C886"/>
    <mergeCell ref="D885:G886"/>
    <mergeCell ref="A891:C895"/>
    <mergeCell ref="N885:R886"/>
    <mergeCell ref="K887:M890"/>
    <mergeCell ref="N887:R890"/>
    <mergeCell ref="K885:M886"/>
    <mergeCell ref="N891:R895"/>
    <mergeCell ref="A1065:C1066"/>
    <mergeCell ref="D887:G890"/>
    <mergeCell ref="A1068:C1068"/>
    <mergeCell ref="D1068:G1068"/>
    <mergeCell ref="A1070:C1070"/>
    <mergeCell ref="D1078:G1082"/>
    <mergeCell ref="A1021:C1022"/>
    <mergeCell ref="D1021:G1022"/>
    <mergeCell ref="D891:G895"/>
    <mergeCell ref="D907:G911"/>
    <mergeCell ref="A1069:C1069"/>
    <mergeCell ref="D1070:G1070"/>
    <mergeCell ref="A1611:C1614"/>
    <mergeCell ref="D1511:G1514"/>
    <mergeCell ref="A1087:C1091"/>
    <mergeCell ref="D1087:G1091"/>
    <mergeCell ref="D1218:G1220"/>
    <mergeCell ref="D1296:G1298"/>
    <mergeCell ref="A1292:C1295"/>
    <mergeCell ref="A1289:C1291"/>
    <mergeCell ref="N900:R904"/>
    <mergeCell ref="N1716:R1720"/>
    <mergeCell ref="N1511:R1514"/>
    <mergeCell ref="A1507:C1510"/>
    <mergeCell ref="N1507:R1510"/>
    <mergeCell ref="A1511:C1514"/>
    <mergeCell ref="H1507:J1510"/>
    <mergeCell ref="K1507:M1510"/>
    <mergeCell ref="D1507:G1510"/>
    <mergeCell ref="A1210:C1213"/>
    <mergeCell ref="K1515:M1517"/>
    <mergeCell ref="K1502:M1506"/>
    <mergeCell ref="A1716:C1720"/>
    <mergeCell ref="D1716:G1720"/>
    <mergeCell ref="A1692:C1695"/>
    <mergeCell ref="D1692:G1695"/>
    <mergeCell ref="A1696:C1697"/>
    <mergeCell ref="D1696:G1697"/>
    <mergeCell ref="A1712:C1715"/>
    <mergeCell ref="D1534:G1536"/>
    <mergeCell ref="A1225:C1227"/>
    <mergeCell ref="N1515:R1517"/>
    <mergeCell ref="H1502:J1506"/>
    <mergeCell ref="K1511:M1514"/>
    <mergeCell ref="A1502:C1506"/>
    <mergeCell ref="D1502:G1506"/>
    <mergeCell ref="A1515:C1517"/>
    <mergeCell ref="D1515:G1517"/>
    <mergeCell ref="H1511:J1514"/>
    <mergeCell ref="H1515:J1517"/>
    <mergeCell ref="A872:C873"/>
    <mergeCell ref="A874:C875"/>
    <mergeCell ref="H878:J880"/>
    <mergeCell ref="A878:C880"/>
    <mergeCell ref="D878:G880"/>
    <mergeCell ref="A887:C890"/>
    <mergeCell ref="H887:J890"/>
    <mergeCell ref="H881:J882"/>
    <mergeCell ref="D872:G873"/>
    <mergeCell ref="H872:J873"/>
    <mergeCell ref="A907:C911"/>
    <mergeCell ref="A1655:C1660"/>
    <mergeCell ref="D1655:G1660"/>
    <mergeCell ref="A1067:C1067"/>
    <mergeCell ref="D1067:G1067"/>
    <mergeCell ref="A1629:C1632"/>
    <mergeCell ref="A1025:C1027"/>
    <mergeCell ref="D1025:G1027"/>
    <mergeCell ref="A1018:C1020"/>
    <mergeCell ref="D1018:G1020"/>
    <mergeCell ref="A870:C871"/>
    <mergeCell ref="D870:G871"/>
    <mergeCell ref="D896:G899"/>
    <mergeCell ref="H896:J899"/>
    <mergeCell ref="H870:J871"/>
    <mergeCell ref="N1730:R1734"/>
    <mergeCell ref="H1730:J1734"/>
    <mergeCell ref="N874:R875"/>
    <mergeCell ref="A1721:C1724"/>
    <mergeCell ref="N872:R873"/>
    <mergeCell ref="H1721:J1724"/>
    <mergeCell ref="D1721:G1724"/>
    <mergeCell ref="N1739:R1742"/>
    <mergeCell ref="N1735:R1738"/>
    <mergeCell ref="N1721:R1724"/>
    <mergeCell ref="N1725:R1729"/>
    <mergeCell ref="K1721:M1724"/>
    <mergeCell ref="K1730:M1734"/>
    <mergeCell ref="K1739:M1742"/>
    <mergeCell ref="A1730:C1734"/>
    <mergeCell ref="A1739:C1742"/>
    <mergeCell ref="A1725:C1729"/>
    <mergeCell ref="D1725:G1729"/>
    <mergeCell ref="H1725:J1729"/>
    <mergeCell ref="K1725:M1729"/>
    <mergeCell ref="A1735:C1738"/>
    <mergeCell ref="D1735:G1738"/>
    <mergeCell ref="H1735:J1738"/>
    <mergeCell ref="K1735:M1738"/>
    <mergeCell ref="A1747:C1750"/>
    <mergeCell ref="D1730:G1734"/>
    <mergeCell ref="A1743:C1746"/>
    <mergeCell ref="D1743:G1746"/>
    <mergeCell ref="D1747:G1750"/>
    <mergeCell ref="N1747:R1750"/>
    <mergeCell ref="N1743:R1746"/>
    <mergeCell ref="K1743:M1746"/>
    <mergeCell ref="D1739:G1742"/>
    <mergeCell ref="H1739:J1742"/>
    <mergeCell ref="N1756:R1760"/>
    <mergeCell ref="N1751:R1755"/>
    <mergeCell ref="H1743:J1746"/>
    <mergeCell ref="N1761:R1765"/>
    <mergeCell ref="D1751:G1755"/>
    <mergeCell ref="H1751:J1755"/>
    <mergeCell ref="H1747:J1750"/>
    <mergeCell ref="K1747:M1750"/>
    <mergeCell ref="A1766:C1768"/>
    <mergeCell ref="K1751:M1755"/>
    <mergeCell ref="D1766:G1768"/>
    <mergeCell ref="H1766:J1768"/>
    <mergeCell ref="K1766:M1768"/>
    <mergeCell ref="A1769:C1773"/>
    <mergeCell ref="D1769:G1773"/>
    <mergeCell ref="H1769:J1773"/>
    <mergeCell ref="K1769:M1773"/>
    <mergeCell ref="A1756:C1760"/>
    <mergeCell ref="A1751:C1755"/>
    <mergeCell ref="D1756:G1760"/>
    <mergeCell ref="H1756:J1760"/>
    <mergeCell ref="K1756:M1760"/>
    <mergeCell ref="A1761:C1765"/>
    <mergeCell ref="D1761:G1765"/>
    <mergeCell ref="H1761:J1765"/>
    <mergeCell ref="K1761:M1765"/>
    <mergeCell ref="K1774:M1778"/>
    <mergeCell ref="A1779:C1782"/>
    <mergeCell ref="D1779:G1782"/>
    <mergeCell ref="H1779:J1782"/>
    <mergeCell ref="K1779:M1782"/>
    <mergeCell ref="A1774:C1778"/>
    <mergeCell ref="D1774:G1778"/>
    <mergeCell ref="H1774:J1778"/>
    <mergeCell ref="N1783:R1785"/>
    <mergeCell ref="N1779:R1782"/>
    <mergeCell ref="N1790:R1793"/>
    <mergeCell ref="N1786:R1789"/>
    <mergeCell ref="N1774:R1778"/>
    <mergeCell ref="N1766:R1768"/>
    <mergeCell ref="N1769:R1773"/>
    <mergeCell ref="A1786:C1789"/>
    <mergeCell ref="D1786:G1789"/>
    <mergeCell ref="H1786:J1789"/>
    <mergeCell ref="K1786:M1789"/>
    <mergeCell ref="A1783:C1785"/>
    <mergeCell ref="D1783:G1785"/>
    <mergeCell ref="H1783:J1785"/>
    <mergeCell ref="D1794:G1797"/>
    <mergeCell ref="H1794:J1797"/>
    <mergeCell ref="D1790:G1793"/>
    <mergeCell ref="H1790:J1793"/>
    <mergeCell ref="K1790:M1793"/>
    <mergeCell ref="K1783:M1785"/>
    <mergeCell ref="N1798:R1801"/>
    <mergeCell ref="N1794:R1797"/>
    <mergeCell ref="K1794:M1797"/>
    <mergeCell ref="A1790:C1793"/>
    <mergeCell ref="A1798:C1801"/>
    <mergeCell ref="N1806:R1808"/>
    <mergeCell ref="N1802:R1805"/>
    <mergeCell ref="D1798:G1801"/>
    <mergeCell ref="K1806:M1808"/>
    <mergeCell ref="A1794:C1797"/>
    <mergeCell ref="H1798:J1801"/>
    <mergeCell ref="K1798:M1801"/>
    <mergeCell ref="A1806:C1808"/>
    <mergeCell ref="A1802:C1805"/>
    <mergeCell ref="K1802:M1805"/>
    <mergeCell ref="D1806:G1808"/>
    <mergeCell ref="H1806:J1808"/>
    <mergeCell ref="H1815:J1817"/>
    <mergeCell ref="K1815:M1817"/>
    <mergeCell ref="A1812:C1814"/>
    <mergeCell ref="N1809:R1811"/>
    <mergeCell ref="D1802:G1805"/>
    <mergeCell ref="H1802:J1805"/>
    <mergeCell ref="A1822:C1824"/>
    <mergeCell ref="D1822:G1824"/>
    <mergeCell ref="H1822:J1824"/>
    <mergeCell ref="K1822:M1824"/>
    <mergeCell ref="A1818:C1821"/>
    <mergeCell ref="D1812:G1814"/>
    <mergeCell ref="H1812:J1814"/>
    <mergeCell ref="K1812:M1814"/>
    <mergeCell ref="A1815:C1817"/>
    <mergeCell ref="D1815:G1817"/>
    <mergeCell ref="N1825:R1826"/>
    <mergeCell ref="N1822:R1824"/>
    <mergeCell ref="N1829:R1831"/>
    <mergeCell ref="N1827:R1828"/>
    <mergeCell ref="N1818:R1821"/>
    <mergeCell ref="A1809:C1811"/>
    <mergeCell ref="D1809:G1811"/>
    <mergeCell ref="H1809:J1811"/>
    <mergeCell ref="K1809:M1811"/>
    <mergeCell ref="K1818:M1821"/>
    <mergeCell ref="A1827:C1828"/>
    <mergeCell ref="D1827:G1828"/>
    <mergeCell ref="H1827:J1828"/>
    <mergeCell ref="K1827:M1828"/>
    <mergeCell ref="A1825:C1826"/>
    <mergeCell ref="D1825:G1826"/>
    <mergeCell ref="H1825:J1826"/>
    <mergeCell ref="D1832:G1834"/>
    <mergeCell ref="H1832:J1834"/>
    <mergeCell ref="D1829:G1831"/>
    <mergeCell ref="H1829:J1831"/>
    <mergeCell ref="K1829:M1831"/>
    <mergeCell ref="N1812:R1814"/>
    <mergeCell ref="N1815:R1817"/>
    <mergeCell ref="K1825:M1826"/>
    <mergeCell ref="D1818:G1821"/>
    <mergeCell ref="H1818:J1821"/>
    <mergeCell ref="N1835:R1837"/>
    <mergeCell ref="N1832:R1834"/>
    <mergeCell ref="K1832:M1834"/>
    <mergeCell ref="A1829:C1831"/>
    <mergeCell ref="A1835:C1837"/>
    <mergeCell ref="N1844:R1845"/>
    <mergeCell ref="N1838:R1843"/>
    <mergeCell ref="D1835:G1837"/>
    <mergeCell ref="K1844:M1845"/>
    <mergeCell ref="A1832:C1834"/>
    <mergeCell ref="H1835:J1837"/>
    <mergeCell ref="K1835:M1837"/>
    <mergeCell ref="A1844:C1845"/>
    <mergeCell ref="A1838:C1843"/>
    <mergeCell ref="K1838:M1843"/>
    <mergeCell ref="D1844:G1845"/>
    <mergeCell ref="H1844:J1845"/>
    <mergeCell ref="H1852:J1855"/>
    <mergeCell ref="K1852:M1855"/>
    <mergeCell ref="A1850:C1851"/>
    <mergeCell ref="N1846:R1849"/>
    <mergeCell ref="D1838:G1843"/>
    <mergeCell ref="H1838:J1843"/>
    <mergeCell ref="A1859:C1861"/>
    <mergeCell ref="D1859:G1861"/>
    <mergeCell ref="H1859:J1861"/>
    <mergeCell ref="K1859:M1861"/>
    <mergeCell ref="A1856:C1858"/>
    <mergeCell ref="D1850:G1851"/>
    <mergeCell ref="H1850:J1851"/>
    <mergeCell ref="K1850:M1851"/>
    <mergeCell ref="A1852:C1855"/>
    <mergeCell ref="D1852:G1855"/>
    <mergeCell ref="N1862:R1864"/>
    <mergeCell ref="N1859:R1861"/>
    <mergeCell ref="N1869:R1869"/>
    <mergeCell ref="N1865:R1868"/>
    <mergeCell ref="N1856:R1858"/>
    <mergeCell ref="A1846:C1849"/>
    <mergeCell ref="D1846:G1849"/>
    <mergeCell ref="H1846:J1849"/>
    <mergeCell ref="K1846:M1849"/>
    <mergeCell ref="K1856:M1858"/>
    <mergeCell ref="A1865:C1868"/>
    <mergeCell ref="D1865:G1868"/>
    <mergeCell ref="H1865:J1868"/>
    <mergeCell ref="K1865:M1868"/>
    <mergeCell ref="A1862:C1864"/>
    <mergeCell ref="D1862:G1864"/>
    <mergeCell ref="H1862:J1864"/>
    <mergeCell ref="D1870:G1870"/>
    <mergeCell ref="H1870:J1870"/>
    <mergeCell ref="D1869:G1869"/>
    <mergeCell ref="H1869:J1869"/>
    <mergeCell ref="K1869:M1869"/>
    <mergeCell ref="N1850:R1851"/>
    <mergeCell ref="N1852:R1855"/>
    <mergeCell ref="K1862:M1864"/>
    <mergeCell ref="D1856:G1858"/>
    <mergeCell ref="H1856:J1858"/>
    <mergeCell ref="N1870:R1870"/>
    <mergeCell ref="K1870:M1870"/>
    <mergeCell ref="A1869:C1869"/>
    <mergeCell ref="A1871:C1871"/>
    <mergeCell ref="N1875:R1876"/>
    <mergeCell ref="N1872:R1874"/>
    <mergeCell ref="D1871:G1871"/>
    <mergeCell ref="A1875:C1876"/>
    <mergeCell ref="A1872:C1874"/>
    <mergeCell ref="A1870:C1870"/>
    <mergeCell ref="N1877:R1878"/>
    <mergeCell ref="D1872:G1874"/>
    <mergeCell ref="H1872:J1874"/>
    <mergeCell ref="K1872:M1874"/>
    <mergeCell ref="H1871:J1871"/>
    <mergeCell ref="K1871:M1871"/>
    <mergeCell ref="D1875:G1876"/>
    <mergeCell ref="H1875:J1876"/>
    <mergeCell ref="K1875:M1876"/>
    <mergeCell ref="N1871:R1871"/>
    <mergeCell ref="D1879:G1879"/>
    <mergeCell ref="H1879:J1879"/>
    <mergeCell ref="K1879:M1879"/>
    <mergeCell ref="H1877:J1878"/>
    <mergeCell ref="K1877:M1878"/>
    <mergeCell ref="D1882:G1883"/>
    <mergeCell ref="H1882:J1883"/>
    <mergeCell ref="A1880:C1881"/>
    <mergeCell ref="D1880:G1881"/>
    <mergeCell ref="H1880:J1881"/>
    <mergeCell ref="K1880:M1881"/>
    <mergeCell ref="A1879:C1879"/>
    <mergeCell ref="N1882:R1883"/>
    <mergeCell ref="N1879:R1879"/>
    <mergeCell ref="N1880:R1881"/>
    <mergeCell ref="K1882:M1883"/>
    <mergeCell ref="A1882:C1883"/>
    <mergeCell ref="A1877:C1878"/>
    <mergeCell ref="D1877:G1878"/>
    <mergeCell ref="K1887:M1887"/>
    <mergeCell ref="A1886:C1886"/>
    <mergeCell ref="N1886:R1886"/>
    <mergeCell ref="N1884:R1885"/>
    <mergeCell ref="N1887:R1887"/>
    <mergeCell ref="A1884:C1885"/>
    <mergeCell ref="D1884:G1885"/>
    <mergeCell ref="H1884:J1885"/>
    <mergeCell ref="K1884:M1885"/>
    <mergeCell ref="D1886:G1886"/>
    <mergeCell ref="N1888:R1890"/>
    <mergeCell ref="N1893:R1894"/>
    <mergeCell ref="H1886:J1886"/>
    <mergeCell ref="A1891:C1892"/>
    <mergeCell ref="D1891:G1892"/>
    <mergeCell ref="H1891:J1892"/>
    <mergeCell ref="D1888:G1890"/>
    <mergeCell ref="H1888:J1890"/>
    <mergeCell ref="A1887:C1887"/>
    <mergeCell ref="D1887:G1887"/>
    <mergeCell ref="N1898:R1900"/>
    <mergeCell ref="N1895:R1897"/>
    <mergeCell ref="A1895:C1897"/>
    <mergeCell ref="D1895:G1897"/>
    <mergeCell ref="H1895:J1897"/>
    <mergeCell ref="N1891:R1892"/>
    <mergeCell ref="K1891:M1892"/>
    <mergeCell ref="D1893:G1894"/>
    <mergeCell ref="A1893:C1894"/>
    <mergeCell ref="D1905:G1906"/>
    <mergeCell ref="H1905:J1906"/>
    <mergeCell ref="K1905:M1906"/>
    <mergeCell ref="N1901:R1902"/>
    <mergeCell ref="D1907:G1909"/>
    <mergeCell ref="H1907:J1909"/>
    <mergeCell ref="N1903:R1904"/>
    <mergeCell ref="N1905:R1906"/>
    <mergeCell ref="D1898:G1900"/>
    <mergeCell ref="H1898:J1900"/>
    <mergeCell ref="K1898:M1900"/>
    <mergeCell ref="A1901:C1902"/>
    <mergeCell ref="D1901:G1902"/>
    <mergeCell ref="H1901:J1902"/>
    <mergeCell ref="K1901:M1902"/>
    <mergeCell ref="A1898:C1900"/>
    <mergeCell ref="D1903:G1904"/>
    <mergeCell ref="H1903:J1904"/>
    <mergeCell ref="K1903:M1904"/>
    <mergeCell ref="N1907:R1909"/>
    <mergeCell ref="A1910:C1910"/>
    <mergeCell ref="D1910:G1910"/>
    <mergeCell ref="H1910:J1910"/>
    <mergeCell ref="A1907:C1909"/>
    <mergeCell ref="A1903:C1904"/>
    <mergeCell ref="A1905:C1906"/>
    <mergeCell ref="A1918:C1920"/>
    <mergeCell ref="D1918:G1920"/>
    <mergeCell ref="N1911:R1911"/>
    <mergeCell ref="K1910:M1910"/>
    <mergeCell ref="N1910:R1910"/>
    <mergeCell ref="K1911:M1911"/>
    <mergeCell ref="N1912:R1913"/>
    <mergeCell ref="A1911:C1911"/>
    <mergeCell ref="D1911:G1911"/>
    <mergeCell ref="H1911:J1911"/>
    <mergeCell ref="A1916:C1917"/>
    <mergeCell ref="A1914:C1915"/>
    <mergeCell ref="A1912:C1913"/>
    <mergeCell ref="D1912:G1913"/>
    <mergeCell ref="N1914:R1915"/>
    <mergeCell ref="K1916:M1917"/>
    <mergeCell ref="N1916:R1917"/>
    <mergeCell ref="K1918:M1920"/>
    <mergeCell ref="D1914:G1915"/>
    <mergeCell ref="H1914:J1915"/>
    <mergeCell ref="K1914:M1915"/>
    <mergeCell ref="D1916:G1917"/>
    <mergeCell ref="H1916:J1917"/>
    <mergeCell ref="K1928:M1929"/>
    <mergeCell ref="A1923:C1924"/>
    <mergeCell ref="D1923:G1924"/>
    <mergeCell ref="H1923:J1924"/>
    <mergeCell ref="K1923:M1924"/>
    <mergeCell ref="N1921:R1922"/>
    <mergeCell ref="A1921:C1922"/>
    <mergeCell ref="D1921:G1922"/>
    <mergeCell ref="N1923:R1924"/>
    <mergeCell ref="A1930:C1930"/>
    <mergeCell ref="D1930:G1930"/>
    <mergeCell ref="H1930:J1930"/>
    <mergeCell ref="K1930:M1930"/>
    <mergeCell ref="A1925:C1927"/>
    <mergeCell ref="D1925:G1927"/>
    <mergeCell ref="H1925:J1927"/>
    <mergeCell ref="K1925:M1927"/>
    <mergeCell ref="A1928:C1929"/>
    <mergeCell ref="D1928:G1929"/>
    <mergeCell ref="A1931:C1931"/>
    <mergeCell ref="D1937:G1939"/>
    <mergeCell ref="H1937:J1939"/>
    <mergeCell ref="A1932:C1933"/>
    <mergeCell ref="D1932:G1933"/>
    <mergeCell ref="H1932:J1933"/>
    <mergeCell ref="H1934:J1936"/>
    <mergeCell ref="D1931:G1931"/>
    <mergeCell ref="H1931:J1931"/>
    <mergeCell ref="A1934:C1936"/>
    <mergeCell ref="A1943:C1943"/>
    <mergeCell ref="D1943:G1943"/>
    <mergeCell ref="H1943:J1943"/>
    <mergeCell ref="D1934:G1936"/>
    <mergeCell ref="A1940:C1942"/>
    <mergeCell ref="D1940:G1942"/>
    <mergeCell ref="H1940:J1942"/>
    <mergeCell ref="A1937:C1939"/>
    <mergeCell ref="D1946:G1948"/>
    <mergeCell ref="H1946:J1948"/>
    <mergeCell ref="K1946:M1948"/>
    <mergeCell ref="A1944:C1945"/>
    <mergeCell ref="D1944:G1945"/>
    <mergeCell ref="H1944:J1945"/>
    <mergeCell ref="K1944:M1945"/>
    <mergeCell ref="A1946:C1948"/>
    <mergeCell ref="H1949:J1949"/>
    <mergeCell ref="A1950:C1952"/>
    <mergeCell ref="D1950:G1952"/>
    <mergeCell ref="H1950:J1952"/>
    <mergeCell ref="A1949:C1949"/>
    <mergeCell ref="D1949:G1949"/>
    <mergeCell ref="A1953:C1955"/>
    <mergeCell ref="D1953:G1955"/>
    <mergeCell ref="H1953:J1955"/>
    <mergeCell ref="A1956:C1956"/>
    <mergeCell ref="A1957:C1957"/>
    <mergeCell ref="H1957:J1957"/>
    <mergeCell ref="D1956:G1956"/>
    <mergeCell ref="H1956:J1956"/>
    <mergeCell ref="A1958:C1962"/>
    <mergeCell ref="K1958:M1962"/>
    <mergeCell ref="N1958:R1962"/>
    <mergeCell ref="D1958:G1962"/>
    <mergeCell ref="H1958:J1962"/>
    <mergeCell ref="K1956:M1956"/>
    <mergeCell ref="K1957:M1957"/>
    <mergeCell ref="N1956:R1956"/>
    <mergeCell ref="N1957:R1957"/>
    <mergeCell ref="D1957:G1957"/>
    <mergeCell ref="N1963:R1968"/>
    <mergeCell ref="A1969:C1974"/>
    <mergeCell ref="D1969:G1974"/>
    <mergeCell ref="H1969:J1974"/>
    <mergeCell ref="K1969:M1974"/>
    <mergeCell ref="N1969:R1974"/>
    <mergeCell ref="A1963:C1968"/>
    <mergeCell ref="D1963:G1968"/>
    <mergeCell ref="H1963:J1968"/>
    <mergeCell ref="K1963:M1968"/>
    <mergeCell ref="N1975:R1978"/>
    <mergeCell ref="A1979:C1982"/>
    <mergeCell ref="D1979:G1982"/>
    <mergeCell ref="H1979:J1982"/>
    <mergeCell ref="K1979:M1982"/>
    <mergeCell ref="N1979:R1982"/>
    <mergeCell ref="A1975:C1978"/>
    <mergeCell ref="D1975:G1978"/>
    <mergeCell ref="H1975:J1978"/>
    <mergeCell ref="K1975:M1978"/>
    <mergeCell ref="N1983:R1985"/>
    <mergeCell ref="A1986:C1988"/>
    <mergeCell ref="D1986:G1988"/>
    <mergeCell ref="H1986:J1988"/>
    <mergeCell ref="K1986:M1988"/>
    <mergeCell ref="N1986:R1988"/>
    <mergeCell ref="A1983:C1985"/>
    <mergeCell ref="D1983:G1985"/>
    <mergeCell ref="H1983:J1985"/>
    <mergeCell ref="K1983:M1985"/>
    <mergeCell ref="N1989:R1990"/>
    <mergeCell ref="A1991:C1994"/>
    <mergeCell ref="D1991:G1994"/>
    <mergeCell ref="H1991:J1994"/>
    <mergeCell ref="K1991:M1994"/>
    <mergeCell ref="N1991:R1994"/>
    <mergeCell ref="A1989:C1990"/>
    <mergeCell ref="D1989:G1990"/>
    <mergeCell ref="H1989:J1990"/>
    <mergeCell ref="K1989:M1990"/>
    <mergeCell ref="N1995:R2000"/>
    <mergeCell ref="A2001:C2004"/>
    <mergeCell ref="D2001:G2004"/>
    <mergeCell ref="H2001:J2004"/>
    <mergeCell ref="K2001:M2004"/>
    <mergeCell ref="N2001:R2004"/>
    <mergeCell ref="A1995:C2000"/>
    <mergeCell ref="D1995:G2000"/>
    <mergeCell ref="H1995:J2000"/>
    <mergeCell ref="K1995:M2000"/>
    <mergeCell ref="N2005:R2008"/>
    <mergeCell ref="A2009:C2011"/>
    <mergeCell ref="D2009:G2011"/>
    <mergeCell ref="H2009:J2011"/>
    <mergeCell ref="K2009:M2011"/>
    <mergeCell ref="N2009:R2011"/>
    <mergeCell ref="A2005:C2008"/>
    <mergeCell ref="D2005:G2008"/>
    <mergeCell ref="H2005:J2008"/>
    <mergeCell ref="K2005:M2008"/>
    <mergeCell ref="N2012:R2014"/>
    <mergeCell ref="A2015:C2017"/>
    <mergeCell ref="D2015:G2017"/>
    <mergeCell ref="H2015:J2017"/>
    <mergeCell ref="K2015:M2017"/>
    <mergeCell ref="N2015:R2017"/>
    <mergeCell ref="A2012:C2014"/>
    <mergeCell ref="D2012:G2014"/>
    <mergeCell ref="H2012:J2014"/>
    <mergeCell ref="K2012:M2014"/>
    <mergeCell ref="N2018:R2019"/>
    <mergeCell ref="A2020:C2020"/>
    <mergeCell ref="D2020:G2020"/>
    <mergeCell ref="H2020:J2020"/>
    <mergeCell ref="K2020:M2020"/>
    <mergeCell ref="N2020:R2020"/>
    <mergeCell ref="A2018:C2019"/>
    <mergeCell ref="D2018:G2019"/>
    <mergeCell ref="H2018:J2019"/>
    <mergeCell ref="K2018:M2019"/>
    <mergeCell ref="N2021:R2023"/>
    <mergeCell ref="A2024:C2025"/>
    <mergeCell ref="D2024:G2025"/>
    <mergeCell ref="H2024:J2025"/>
    <mergeCell ref="K2024:M2025"/>
    <mergeCell ref="N2024:R2025"/>
    <mergeCell ref="A2021:C2023"/>
    <mergeCell ref="D2021:G2023"/>
    <mergeCell ref="H2021:J2023"/>
    <mergeCell ref="K2021:M2023"/>
    <mergeCell ref="N2026:R2029"/>
    <mergeCell ref="A2030:C2035"/>
    <mergeCell ref="D2030:G2035"/>
    <mergeCell ref="H2030:J2035"/>
    <mergeCell ref="K2030:M2035"/>
    <mergeCell ref="N2030:R2035"/>
    <mergeCell ref="A2026:C2029"/>
    <mergeCell ref="D2026:G2029"/>
    <mergeCell ref="H2026:J2029"/>
    <mergeCell ref="K2026:M2029"/>
    <mergeCell ref="N2036:R2040"/>
    <mergeCell ref="A2041:C2045"/>
    <mergeCell ref="D2041:G2045"/>
    <mergeCell ref="H2041:J2045"/>
    <mergeCell ref="K2041:M2045"/>
    <mergeCell ref="N2041:R2045"/>
    <mergeCell ref="A2036:C2040"/>
    <mergeCell ref="D2036:G2040"/>
    <mergeCell ref="H2036:J2040"/>
    <mergeCell ref="K2036:M2040"/>
    <mergeCell ref="N2046:R2050"/>
    <mergeCell ref="A2051:C2054"/>
    <mergeCell ref="D2051:G2054"/>
    <mergeCell ref="H2051:J2054"/>
    <mergeCell ref="K2051:M2054"/>
    <mergeCell ref="N2051:R2054"/>
    <mergeCell ref="A2046:C2050"/>
    <mergeCell ref="D2046:G2050"/>
    <mergeCell ref="H2046:J2050"/>
    <mergeCell ref="K2046:M2050"/>
    <mergeCell ref="N2055:R2059"/>
    <mergeCell ref="A2060:C2063"/>
    <mergeCell ref="D2060:G2063"/>
    <mergeCell ref="H2060:J2063"/>
    <mergeCell ref="K2060:M2063"/>
    <mergeCell ref="N2060:R2063"/>
    <mergeCell ref="A2055:C2059"/>
    <mergeCell ref="D2055:G2059"/>
    <mergeCell ref="H2055:J2059"/>
    <mergeCell ref="K2055:M2059"/>
    <mergeCell ref="N2064:R2068"/>
    <mergeCell ref="A2069:C2073"/>
    <mergeCell ref="D2069:G2073"/>
    <mergeCell ref="H2069:J2073"/>
    <mergeCell ref="K2069:M2073"/>
    <mergeCell ref="N2069:R2073"/>
    <mergeCell ref="A2064:C2068"/>
    <mergeCell ref="D2064:G2068"/>
    <mergeCell ref="H2064:J2068"/>
    <mergeCell ref="K2064:M2068"/>
    <mergeCell ref="N2074:R2078"/>
    <mergeCell ref="A2079:C2082"/>
    <mergeCell ref="D2079:G2082"/>
    <mergeCell ref="H2079:J2082"/>
    <mergeCell ref="K2079:M2082"/>
    <mergeCell ref="N2079:R2082"/>
    <mergeCell ref="A2074:C2078"/>
    <mergeCell ref="D2074:G2078"/>
    <mergeCell ref="H2074:J2078"/>
    <mergeCell ref="K2074:M2078"/>
    <mergeCell ref="N2083:R2086"/>
    <mergeCell ref="A2087:C2090"/>
    <mergeCell ref="D2087:G2090"/>
    <mergeCell ref="H2087:J2090"/>
    <mergeCell ref="K2087:M2090"/>
    <mergeCell ref="N2087:R2090"/>
    <mergeCell ref="A2083:C2086"/>
    <mergeCell ref="D2083:G2086"/>
    <mergeCell ref="H2083:J2086"/>
    <mergeCell ref="K2083:M2086"/>
    <mergeCell ref="N2091:R2095"/>
    <mergeCell ref="A2096:C2096"/>
    <mergeCell ref="D2096:G2096"/>
    <mergeCell ref="H2096:J2096"/>
    <mergeCell ref="K2096:M2096"/>
    <mergeCell ref="N2096:R2096"/>
    <mergeCell ref="A2091:C2095"/>
    <mergeCell ref="D2091:G2095"/>
    <mergeCell ref="H2091:J2095"/>
    <mergeCell ref="K2091:M2095"/>
    <mergeCell ref="N2097:R2101"/>
    <mergeCell ref="A2102:C2106"/>
    <mergeCell ref="D2102:G2106"/>
    <mergeCell ref="H2102:J2106"/>
    <mergeCell ref="K2102:M2106"/>
    <mergeCell ref="N2102:R2106"/>
    <mergeCell ref="A2097:C2101"/>
    <mergeCell ref="D2097:G2101"/>
    <mergeCell ref="H2097:J2101"/>
    <mergeCell ref="K2097:M2101"/>
    <mergeCell ref="N2107:R2110"/>
    <mergeCell ref="A2111:C2113"/>
    <mergeCell ref="D2111:G2113"/>
    <mergeCell ref="H2111:J2113"/>
    <mergeCell ref="K2111:M2113"/>
    <mergeCell ref="N2111:R2113"/>
    <mergeCell ref="A2107:C2110"/>
    <mergeCell ref="D2107:G2110"/>
    <mergeCell ref="H2107:J2110"/>
    <mergeCell ref="K2107:M2110"/>
    <mergeCell ref="N2114:R2117"/>
    <mergeCell ref="A2118:C2122"/>
    <mergeCell ref="D2118:G2122"/>
    <mergeCell ref="H2118:J2122"/>
    <mergeCell ref="K2118:M2122"/>
    <mergeCell ref="N2118:R2122"/>
    <mergeCell ref="A2114:C2117"/>
    <mergeCell ref="D2114:G2117"/>
    <mergeCell ref="H2114:J2117"/>
    <mergeCell ref="K2114:M2117"/>
    <mergeCell ref="N2123:R2127"/>
    <mergeCell ref="A2128:C2132"/>
    <mergeCell ref="D2128:G2132"/>
    <mergeCell ref="H2128:J2132"/>
    <mergeCell ref="K2128:M2132"/>
    <mergeCell ref="N2128:R2132"/>
    <mergeCell ref="A2123:C2127"/>
    <mergeCell ref="D2123:G2127"/>
    <mergeCell ref="H2123:J2127"/>
    <mergeCell ref="K2123:M2127"/>
    <mergeCell ref="N2133:R2135"/>
    <mergeCell ref="A2136:C2139"/>
    <mergeCell ref="D2136:G2139"/>
    <mergeCell ref="H2136:J2139"/>
    <mergeCell ref="K2136:M2139"/>
    <mergeCell ref="N2136:R2139"/>
    <mergeCell ref="A2133:C2135"/>
    <mergeCell ref="D2133:G2135"/>
    <mergeCell ref="H2133:J2135"/>
    <mergeCell ref="K2133:M2135"/>
    <mergeCell ref="N2140:R2144"/>
    <mergeCell ref="A2145:C2149"/>
    <mergeCell ref="D2145:G2149"/>
    <mergeCell ref="H2145:J2149"/>
    <mergeCell ref="K2145:M2149"/>
    <mergeCell ref="N2145:R2149"/>
    <mergeCell ref="A2140:C2144"/>
    <mergeCell ref="D2140:G2144"/>
    <mergeCell ref="H2140:J2144"/>
    <mergeCell ref="K2140:M2144"/>
    <mergeCell ref="N2150:R2153"/>
    <mergeCell ref="A2154:C2156"/>
    <mergeCell ref="D2154:G2156"/>
    <mergeCell ref="H2154:J2156"/>
    <mergeCell ref="K2154:M2156"/>
    <mergeCell ref="N2154:R2156"/>
    <mergeCell ref="A2150:C2153"/>
    <mergeCell ref="D2150:G2153"/>
    <mergeCell ref="H2150:J2153"/>
    <mergeCell ref="K2150:M2153"/>
    <mergeCell ref="N2157:R2160"/>
    <mergeCell ref="A2161:C2164"/>
    <mergeCell ref="D2161:G2164"/>
    <mergeCell ref="H2161:J2164"/>
    <mergeCell ref="K2161:M2164"/>
    <mergeCell ref="N2161:R2164"/>
    <mergeCell ref="A2157:C2160"/>
    <mergeCell ref="D2157:G2160"/>
    <mergeCell ref="H2157:J2160"/>
    <mergeCell ref="K2157:M2160"/>
    <mergeCell ref="N2165:R2168"/>
    <mergeCell ref="A2169:C2172"/>
    <mergeCell ref="D2169:G2172"/>
    <mergeCell ref="H2169:J2172"/>
    <mergeCell ref="K2169:M2172"/>
    <mergeCell ref="N2169:R2172"/>
    <mergeCell ref="A2165:C2168"/>
    <mergeCell ref="D2165:G2168"/>
    <mergeCell ref="H2165:J2168"/>
    <mergeCell ref="K2165:M2168"/>
    <mergeCell ref="N2173:R2174"/>
    <mergeCell ref="A2175:C2177"/>
    <mergeCell ref="D2175:G2177"/>
    <mergeCell ref="H2175:J2177"/>
    <mergeCell ref="K2175:M2177"/>
    <mergeCell ref="N2175:R2177"/>
    <mergeCell ref="A2173:C2174"/>
    <mergeCell ref="D2173:G2174"/>
    <mergeCell ref="H2173:J2174"/>
    <mergeCell ref="K2173:M2174"/>
    <mergeCell ref="N2178:R2181"/>
    <mergeCell ref="A2182:C2184"/>
    <mergeCell ref="D2182:G2184"/>
    <mergeCell ref="H2182:J2184"/>
    <mergeCell ref="K2182:M2184"/>
    <mergeCell ref="N2182:R2184"/>
    <mergeCell ref="A2178:C2181"/>
    <mergeCell ref="D2178:G2181"/>
    <mergeCell ref="H2178:J2181"/>
    <mergeCell ref="K2178:M2181"/>
    <mergeCell ref="N2185:R2187"/>
    <mergeCell ref="A2188:C2189"/>
    <mergeCell ref="D2188:G2189"/>
    <mergeCell ref="H2188:J2189"/>
    <mergeCell ref="K2188:M2189"/>
    <mergeCell ref="N2188:R2189"/>
    <mergeCell ref="A2185:C2187"/>
    <mergeCell ref="D2185:G2187"/>
    <mergeCell ref="H2185:J2187"/>
    <mergeCell ref="K2185:M2187"/>
    <mergeCell ref="N2190:R2192"/>
    <mergeCell ref="A2193:C2195"/>
    <mergeCell ref="D2193:G2195"/>
    <mergeCell ref="H2193:J2195"/>
    <mergeCell ref="K2193:M2195"/>
    <mergeCell ref="N2193:R2195"/>
    <mergeCell ref="A2190:C2192"/>
    <mergeCell ref="D2190:G2192"/>
    <mergeCell ref="H2190:J2192"/>
    <mergeCell ref="K2190:M2192"/>
    <mergeCell ref="N2196:R2197"/>
    <mergeCell ref="A2198:C2200"/>
    <mergeCell ref="D2198:G2200"/>
    <mergeCell ref="H2198:J2200"/>
    <mergeCell ref="K2198:M2200"/>
    <mergeCell ref="N2198:R2200"/>
    <mergeCell ref="A2196:C2197"/>
    <mergeCell ref="D2196:G2197"/>
    <mergeCell ref="H2196:J2197"/>
    <mergeCell ref="K2196:M2197"/>
    <mergeCell ref="N2201:R2203"/>
    <mergeCell ref="A2204:C2206"/>
    <mergeCell ref="D2204:G2206"/>
    <mergeCell ref="H2204:J2206"/>
    <mergeCell ref="K2204:M2206"/>
    <mergeCell ref="N2204:R2206"/>
    <mergeCell ref="A2201:C2203"/>
    <mergeCell ref="D2201:G2203"/>
    <mergeCell ref="H2201:J2203"/>
    <mergeCell ref="K2201:M2203"/>
    <mergeCell ref="N2207:R2208"/>
    <mergeCell ref="A2209:C2211"/>
    <mergeCell ref="D2209:G2211"/>
    <mergeCell ref="H2209:J2211"/>
    <mergeCell ref="K2209:M2211"/>
    <mergeCell ref="N2209:R2211"/>
    <mergeCell ref="A2207:C2208"/>
    <mergeCell ref="D2207:G2208"/>
    <mergeCell ref="H2207:J2208"/>
    <mergeCell ref="K2207:M2208"/>
    <mergeCell ref="N2212:R2213"/>
    <mergeCell ref="A2214:C2216"/>
    <mergeCell ref="D2214:G2216"/>
    <mergeCell ref="H2214:J2216"/>
    <mergeCell ref="K2214:M2216"/>
    <mergeCell ref="N2214:R2216"/>
    <mergeCell ref="A2212:C2213"/>
    <mergeCell ref="D2212:G2213"/>
    <mergeCell ref="H2212:J2213"/>
    <mergeCell ref="K2212:M2213"/>
    <mergeCell ref="N2217:R2219"/>
    <mergeCell ref="A2220:C2221"/>
    <mergeCell ref="D2220:G2221"/>
    <mergeCell ref="H2220:J2221"/>
    <mergeCell ref="K2220:M2221"/>
    <mergeCell ref="N2220:R2221"/>
    <mergeCell ref="A2217:C2219"/>
    <mergeCell ref="D2217:G2219"/>
    <mergeCell ref="H2217:J2219"/>
    <mergeCell ref="K2217:M2219"/>
    <mergeCell ref="N2222:R2224"/>
    <mergeCell ref="A2225:C2228"/>
    <mergeCell ref="D2225:G2228"/>
    <mergeCell ref="H2225:J2228"/>
    <mergeCell ref="K2225:M2228"/>
    <mergeCell ref="N2225:R2228"/>
    <mergeCell ref="A2222:C2224"/>
    <mergeCell ref="D2222:G2224"/>
    <mergeCell ref="H2222:J2224"/>
    <mergeCell ref="K2222:M2224"/>
    <mergeCell ref="N2229:R2230"/>
    <mergeCell ref="A2231:C2233"/>
    <mergeCell ref="D2231:G2233"/>
    <mergeCell ref="H2231:J2233"/>
    <mergeCell ref="K2231:M2233"/>
    <mergeCell ref="N2231:R2233"/>
    <mergeCell ref="A2229:C2230"/>
    <mergeCell ref="D2229:G2230"/>
    <mergeCell ref="H2229:J2230"/>
    <mergeCell ref="K2229:M2230"/>
    <mergeCell ref="N2234:R2235"/>
    <mergeCell ref="A2236:C2238"/>
    <mergeCell ref="D2236:G2238"/>
    <mergeCell ref="H2236:J2238"/>
    <mergeCell ref="K2236:M2238"/>
    <mergeCell ref="N2236:R2238"/>
    <mergeCell ref="A2234:C2235"/>
    <mergeCell ref="D2234:G2235"/>
    <mergeCell ref="H2234:J2235"/>
    <mergeCell ref="K2234:M2235"/>
    <mergeCell ref="N2239:R2240"/>
    <mergeCell ref="A2241:C2243"/>
    <mergeCell ref="D2241:G2243"/>
    <mergeCell ref="H2241:J2243"/>
    <mergeCell ref="K2241:M2243"/>
    <mergeCell ref="N2241:R2243"/>
    <mergeCell ref="A2239:C2240"/>
    <mergeCell ref="D2239:G2240"/>
    <mergeCell ref="H2239:J2240"/>
    <mergeCell ref="K2239:M2240"/>
    <mergeCell ref="N2244:R2246"/>
    <mergeCell ref="A2247:C2248"/>
    <mergeCell ref="D2247:G2248"/>
    <mergeCell ref="H2247:J2248"/>
    <mergeCell ref="K2247:M2248"/>
    <mergeCell ref="N2247:R2248"/>
    <mergeCell ref="A2244:C2246"/>
    <mergeCell ref="D2244:G2246"/>
    <mergeCell ref="H2244:J2246"/>
    <mergeCell ref="K2244:M2246"/>
    <mergeCell ref="N2249:R2250"/>
    <mergeCell ref="A2251:C2254"/>
    <mergeCell ref="D2251:G2254"/>
    <mergeCell ref="H2251:J2254"/>
    <mergeCell ref="K2251:M2254"/>
    <mergeCell ref="N2251:R2254"/>
    <mergeCell ref="A2249:C2250"/>
    <mergeCell ref="D2249:G2250"/>
    <mergeCell ref="H2249:J2250"/>
    <mergeCell ref="K2249:M2250"/>
    <mergeCell ref="N2255:R2259"/>
    <mergeCell ref="A2260:C2265"/>
    <mergeCell ref="D2260:G2265"/>
    <mergeCell ref="H2260:J2265"/>
    <mergeCell ref="K2260:M2265"/>
    <mergeCell ref="N2260:R2265"/>
    <mergeCell ref="A2255:C2259"/>
    <mergeCell ref="D2255:G2259"/>
    <mergeCell ref="H2255:J2259"/>
    <mergeCell ref="K2255:M2259"/>
    <mergeCell ref="N2266:R2270"/>
    <mergeCell ref="A2271:C2274"/>
    <mergeCell ref="D2271:G2274"/>
    <mergeCell ref="H2271:J2274"/>
    <mergeCell ref="K2271:M2274"/>
    <mergeCell ref="N2271:R2274"/>
    <mergeCell ref="A2266:C2270"/>
    <mergeCell ref="D2266:G2270"/>
    <mergeCell ref="H2266:J2270"/>
    <mergeCell ref="K2266:M2270"/>
    <mergeCell ref="N2275:R2279"/>
    <mergeCell ref="A2280:C2284"/>
    <mergeCell ref="D2280:G2284"/>
    <mergeCell ref="H2280:J2284"/>
    <mergeCell ref="K2280:M2284"/>
    <mergeCell ref="N2280:R2284"/>
    <mergeCell ref="A2275:C2279"/>
    <mergeCell ref="D2275:G2279"/>
    <mergeCell ref="H2275:J2279"/>
    <mergeCell ref="K2275:M2279"/>
    <mergeCell ref="N2285:R2289"/>
    <mergeCell ref="A2290:C2294"/>
    <mergeCell ref="D2290:G2294"/>
    <mergeCell ref="H2290:J2294"/>
    <mergeCell ref="K2290:M2294"/>
    <mergeCell ref="N2290:R2294"/>
    <mergeCell ref="A2285:C2289"/>
    <mergeCell ref="D2285:G2289"/>
    <mergeCell ref="H2285:J2289"/>
    <mergeCell ref="K2285:M2289"/>
    <mergeCell ref="N2295:R2299"/>
    <mergeCell ref="A2300:C2304"/>
    <mergeCell ref="D2300:G2304"/>
    <mergeCell ref="H2300:J2304"/>
    <mergeCell ref="K2300:M2304"/>
    <mergeCell ref="N2300:R2304"/>
    <mergeCell ref="A2295:C2299"/>
    <mergeCell ref="D2295:G2299"/>
    <mergeCell ref="H2295:J2299"/>
    <mergeCell ref="K2295:M2299"/>
    <mergeCell ref="N2305:R2309"/>
    <mergeCell ref="A2310:C2312"/>
    <mergeCell ref="D2310:G2312"/>
    <mergeCell ref="H2310:J2312"/>
    <mergeCell ref="K2310:M2312"/>
    <mergeCell ref="N2310:R2312"/>
    <mergeCell ref="A2305:C2309"/>
    <mergeCell ref="D2305:G2309"/>
    <mergeCell ref="H2305:J2309"/>
    <mergeCell ref="K2305:M2309"/>
    <mergeCell ref="N2313:R2316"/>
    <mergeCell ref="A2317:C2318"/>
    <mergeCell ref="D2317:G2318"/>
    <mergeCell ref="H2317:J2318"/>
    <mergeCell ref="K2317:M2318"/>
    <mergeCell ref="N2317:R2318"/>
    <mergeCell ref="A2313:C2316"/>
    <mergeCell ref="D2313:G2316"/>
    <mergeCell ref="H2313:J2316"/>
    <mergeCell ref="K2313:M2316"/>
    <mergeCell ref="N2319:R2320"/>
    <mergeCell ref="A2321:C2322"/>
    <mergeCell ref="D2321:G2322"/>
    <mergeCell ref="H2321:J2322"/>
    <mergeCell ref="K2321:M2322"/>
    <mergeCell ref="N2321:R2322"/>
    <mergeCell ref="A2319:C2320"/>
    <mergeCell ref="D2319:G2320"/>
    <mergeCell ref="H2319:J2320"/>
    <mergeCell ref="K2319:M2320"/>
    <mergeCell ref="N2323:R2324"/>
    <mergeCell ref="A2325:C2325"/>
    <mergeCell ref="D2325:G2325"/>
    <mergeCell ref="H2325:J2325"/>
    <mergeCell ref="K2325:M2325"/>
    <mergeCell ref="N2325:R2325"/>
    <mergeCell ref="A2323:C2324"/>
    <mergeCell ref="D2323:G2324"/>
    <mergeCell ref="H2323:J2324"/>
    <mergeCell ref="K2323:M2324"/>
    <mergeCell ref="N2326:R2328"/>
    <mergeCell ref="A2329:C2332"/>
    <mergeCell ref="D2329:G2332"/>
    <mergeCell ref="H2329:J2332"/>
    <mergeCell ref="K2329:M2332"/>
    <mergeCell ref="N2329:R2332"/>
    <mergeCell ref="A2326:C2328"/>
    <mergeCell ref="D2326:G2328"/>
    <mergeCell ref="H2326:J2328"/>
    <mergeCell ref="K2326:M2328"/>
    <mergeCell ref="N2333:R2336"/>
    <mergeCell ref="A2337:C2339"/>
    <mergeCell ref="D2337:G2339"/>
    <mergeCell ref="H2337:J2339"/>
    <mergeCell ref="K2337:M2339"/>
    <mergeCell ref="N2337:R2339"/>
    <mergeCell ref="A2333:C2336"/>
    <mergeCell ref="D2333:G2336"/>
    <mergeCell ref="H2333:J2336"/>
    <mergeCell ref="K2333:M2336"/>
    <mergeCell ref="N2340:R2343"/>
    <mergeCell ref="A2344:C2345"/>
    <mergeCell ref="D2344:G2345"/>
    <mergeCell ref="H2344:J2345"/>
    <mergeCell ref="K2344:M2345"/>
    <mergeCell ref="N2344:R2345"/>
    <mergeCell ref="A2340:C2343"/>
    <mergeCell ref="D2340:G2343"/>
    <mergeCell ref="H2340:J2343"/>
    <mergeCell ref="K2340:M2343"/>
    <mergeCell ref="N2346:R2347"/>
    <mergeCell ref="A2348:C2350"/>
    <mergeCell ref="D2348:G2350"/>
    <mergeCell ref="H2348:J2350"/>
    <mergeCell ref="K2348:M2350"/>
    <mergeCell ref="N2348:R2350"/>
    <mergeCell ref="A2346:C2347"/>
    <mergeCell ref="D2346:G2347"/>
    <mergeCell ref="H2346:J2347"/>
    <mergeCell ref="K2346:M2347"/>
    <mergeCell ref="N2351:R2352"/>
    <mergeCell ref="A2353:C2355"/>
    <mergeCell ref="D2353:G2355"/>
    <mergeCell ref="H2353:J2355"/>
    <mergeCell ref="K2353:M2355"/>
    <mergeCell ref="N2353:R2355"/>
    <mergeCell ref="A2351:C2352"/>
    <mergeCell ref="D2351:G2352"/>
    <mergeCell ref="H2351:J2352"/>
    <mergeCell ref="K2351:M2352"/>
    <mergeCell ref="N2356:R2357"/>
    <mergeCell ref="A2358:C2360"/>
    <mergeCell ref="D2358:G2360"/>
    <mergeCell ref="H2358:J2360"/>
    <mergeCell ref="K2358:M2360"/>
    <mergeCell ref="N2358:R2360"/>
    <mergeCell ref="A2356:C2357"/>
    <mergeCell ref="D2356:G2357"/>
    <mergeCell ref="H2356:J2357"/>
    <mergeCell ref="K2356:M2357"/>
    <mergeCell ref="N2361:R2362"/>
    <mergeCell ref="A2363:C2365"/>
    <mergeCell ref="D2363:G2365"/>
    <mergeCell ref="H2363:J2365"/>
    <mergeCell ref="K2363:M2365"/>
    <mergeCell ref="N2363:R2365"/>
    <mergeCell ref="A2361:C2362"/>
    <mergeCell ref="D2361:G2362"/>
    <mergeCell ref="H2361:J2362"/>
    <mergeCell ref="K2361:M2362"/>
    <mergeCell ref="H2369:J2371"/>
    <mergeCell ref="K2369:M2371"/>
    <mergeCell ref="N2366:R2368"/>
    <mergeCell ref="A2366:C2368"/>
    <mergeCell ref="D2366:G2368"/>
    <mergeCell ref="H2366:J2368"/>
    <mergeCell ref="K2366:M2368"/>
    <mergeCell ref="H2375:J2377"/>
    <mergeCell ref="K2375:M2377"/>
    <mergeCell ref="N2369:R2371"/>
    <mergeCell ref="A2372:C2374"/>
    <mergeCell ref="D2372:G2374"/>
    <mergeCell ref="H2372:J2374"/>
    <mergeCell ref="K2372:M2374"/>
    <mergeCell ref="N2372:R2374"/>
    <mergeCell ref="A2369:C2371"/>
    <mergeCell ref="D2369:G2371"/>
    <mergeCell ref="H2382:J2384"/>
    <mergeCell ref="K2382:M2384"/>
    <mergeCell ref="N2375:R2377"/>
    <mergeCell ref="A2378:C2381"/>
    <mergeCell ref="D2378:G2381"/>
    <mergeCell ref="H2378:J2381"/>
    <mergeCell ref="K2378:M2381"/>
    <mergeCell ref="N2378:R2381"/>
    <mergeCell ref="A2375:C2377"/>
    <mergeCell ref="D2375:G2377"/>
    <mergeCell ref="H2388:J2390"/>
    <mergeCell ref="K2388:M2390"/>
    <mergeCell ref="N2382:R2384"/>
    <mergeCell ref="A2385:C2387"/>
    <mergeCell ref="D2385:G2387"/>
    <mergeCell ref="H2385:J2387"/>
    <mergeCell ref="K2385:M2387"/>
    <mergeCell ref="N2385:R2387"/>
    <mergeCell ref="A2382:C2384"/>
    <mergeCell ref="D2382:G2384"/>
    <mergeCell ref="H2394:J2396"/>
    <mergeCell ref="K2394:M2396"/>
    <mergeCell ref="N2388:R2390"/>
    <mergeCell ref="A2391:C2393"/>
    <mergeCell ref="D2391:G2393"/>
    <mergeCell ref="H2391:J2393"/>
    <mergeCell ref="K2391:M2393"/>
    <mergeCell ref="N2391:R2393"/>
    <mergeCell ref="A2388:C2390"/>
    <mergeCell ref="D2388:G2390"/>
    <mergeCell ref="H2399:J2400"/>
    <mergeCell ref="K2399:M2400"/>
    <mergeCell ref="N2394:R2396"/>
    <mergeCell ref="A2397:C2398"/>
    <mergeCell ref="D2397:G2398"/>
    <mergeCell ref="H2397:J2398"/>
    <mergeCell ref="K2397:M2398"/>
    <mergeCell ref="N2397:R2398"/>
    <mergeCell ref="A2394:C2396"/>
    <mergeCell ref="D2394:G2396"/>
    <mergeCell ref="H2403:J2405"/>
    <mergeCell ref="K2403:M2405"/>
    <mergeCell ref="N2399:R2400"/>
    <mergeCell ref="A2401:C2402"/>
    <mergeCell ref="D2401:G2402"/>
    <mergeCell ref="H2401:J2402"/>
    <mergeCell ref="K2401:M2402"/>
    <mergeCell ref="N2401:R2402"/>
    <mergeCell ref="A2399:C2400"/>
    <mergeCell ref="D2399:G2400"/>
    <mergeCell ref="H2409:J2411"/>
    <mergeCell ref="K2409:M2411"/>
    <mergeCell ref="N2403:R2405"/>
    <mergeCell ref="A2406:C2408"/>
    <mergeCell ref="D2406:G2408"/>
    <mergeCell ref="H2406:J2408"/>
    <mergeCell ref="K2406:M2408"/>
    <mergeCell ref="N2406:R2408"/>
    <mergeCell ref="A2403:C2405"/>
    <mergeCell ref="D2403:G2405"/>
    <mergeCell ref="H2413:J2416"/>
    <mergeCell ref="K2413:M2416"/>
    <mergeCell ref="N2409:R2411"/>
    <mergeCell ref="A2412:C2412"/>
    <mergeCell ref="D2412:G2412"/>
    <mergeCell ref="H2412:J2412"/>
    <mergeCell ref="K2412:M2412"/>
    <mergeCell ref="N2412:R2412"/>
    <mergeCell ref="A2409:C2411"/>
    <mergeCell ref="D2409:G2411"/>
    <mergeCell ref="H2421:J2424"/>
    <mergeCell ref="K2421:M2424"/>
    <mergeCell ref="N2413:R2416"/>
    <mergeCell ref="A2417:C2420"/>
    <mergeCell ref="D2417:G2420"/>
    <mergeCell ref="H2417:J2420"/>
    <mergeCell ref="K2417:M2420"/>
    <mergeCell ref="N2417:R2420"/>
    <mergeCell ref="A2413:C2416"/>
    <mergeCell ref="D2413:G2416"/>
    <mergeCell ref="H2427:J2427"/>
    <mergeCell ref="K2427:M2427"/>
    <mergeCell ref="N2421:R2424"/>
    <mergeCell ref="A2425:C2426"/>
    <mergeCell ref="D2425:G2426"/>
    <mergeCell ref="H2425:J2426"/>
    <mergeCell ref="K2425:M2426"/>
    <mergeCell ref="N2425:R2426"/>
    <mergeCell ref="A2421:C2424"/>
    <mergeCell ref="D2421:G2424"/>
    <mergeCell ref="H2431:J2433"/>
    <mergeCell ref="K2431:M2433"/>
    <mergeCell ref="N2427:R2427"/>
    <mergeCell ref="A2428:C2430"/>
    <mergeCell ref="D2428:G2430"/>
    <mergeCell ref="H2428:J2430"/>
    <mergeCell ref="K2428:M2430"/>
    <mergeCell ref="N2428:R2430"/>
    <mergeCell ref="A2427:C2427"/>
    <mergeCell ref="D2427:G2427"/>
    <mergeCell ref="H2436:J2438"/>
    <mergeCell ref="K2436:M2438"/>
    <mergeCell ref="N2431:R2433"/>
    <mergeCell ref="A2434:C2435"/>
    <mergeCell ref="D2434:G2435"/>
    <mergeCell ref="H2434:J2435"/>
    <mergeCell ref="K2434:M2435"/>
    <mergeCell ref="N2434:R2435"/>
    <mergeCell ref="A2431:C2433"/>
    <mergeCell ref="D2431:G2433"/>
    <mergeCell ref="D574:G574"/>
    <mergeCell ref="H574:J574"/>
    <mergeCell ref="N2436:R2438"/>
    <mergeCell ref="A2439:C2440"/>
    <mergeCell ref="D2439:G2440"/>
    <mergeCell ref="H2439:J2440"/>
    <mergeCell ref="K2439:M2440"/>
    <mergeCell ref="N2439:R2440"/>
    <mergeCell ref="A2436:C2438"/>
    <mergeCell ref="D2436:G2438"/>
    <mergeCell ref="K1940:M1942"/>
    <mergeCell ref="K1932:M1933"/>
    <mergeCell ref="H891:J895"/>
    <mergeCell ref="H1918:J1920"/>
    <mergeCell ref="K1907:M1909"/>
    <mergeCell ref="K1912:M1913"/>
    <mergeCell ref="K1895:M1897"/>
    <mergeCell ref="H1893:J1894"/>
    <mergeCell ref="K1893:M1894"/>
    <mergeCell ref="H1928:J1929"/>
    <mergeCell ref="K568:M568"/>
    <mergeCell ref="N570:R570"/>
    <mergeCell ref="K1950:M1952"/>
    <mergeCell ref="K1604:M1606"/>
    <mergeCell ref="K573:M573"/>
    <mergeCell ref="N569:R569"/>
    <mergeCell ref="N575:R575"/>
    <mergeCell ref="K574:M574"/>
    <mergeCell ref="N573:R573"/>
    <mergeCell ref="K1937:M1939"/>
    <mergeCell ref="D569:G569"/>
    <mergeCell ref="D571:G572"/>
    <mergeCell ref="H571:J572"/>
    <mergeCell ref="K571:M572"/>
    <mergeCell ref="K569:M569"/>
    <mergeCell ref="A570:C570"/>
    <mergeCell ref="D570:G570"/>
    <mergeCell ref="H570:J570"/>
    <mergeCell ref="K570:M570"/>
    <mergeCell ref="H573:J573"/>
    <mergeCell ref="N571:R572"/>
    <mergeCell ref="A575:C575"/>
    <mergeCell ref="D575:G575"/>
    <mergeCell ref="H575:J575"/>
    <mergeCell ref="K575:M575"/>
    <mergeCell ref="N574:R574"/>
    <mergeCell ref="A571:C572"/>
    <mergeCell ref="A573:C573"/>
    <mergeCell ref="D573:G573"/>
    <mergeCell ref="N576:R576"/>
    <mergeCell ref="A574:C574"/>
    <mergeCell ref="A577:C577"/>
    <mergeCell ref="D577:G577"/>
    <mergeCell ref="H577:J577"/>
    <mergeCell ref="K577:M577"/>
    <mergeCell ref="N577:R577"/>
    <mergeCell ref="A576:C576"/>
    <mergeCell ref="D576:G576"/>
    <mergeCell ref="H576:J576"/>
    <mergeCell ref="K576:M576"/>
    <mergeCell ref="N578:R578"/>
    <mergeCell ref="A579:C580"/>
    <mergeCell ref="D579:G580"/>
    <mergeCell ref="H579:J580"/>
    <mergeCell ref="K579:M580"/>
    <mergeCell ref="N579:R580"/>
    <mergeCell ref="A578:C578"/>
    <mergeCell ref="D578:G578"/>
    <mergeCell ref="H578:J578"/>
    <mergeCell ref="K578:M578"/>
    <mergeCell ref="N581:R581"/>
    <mergeCell ref="A582:C582"/>
    <mergeCell ref="D582:G582"/>
    <mergeCell ref="H582:J582"/>
    <mergeCell ref="K582:M582"/>
    <mergeCell ref="N582:R582"/>
    <mergeCell ref="A581:C581"/>
    <mergeCell ref="D581:G581"/>
    <mergeCell ref="H581:J581"/>
    <mergeCell ref="K581:M581"/>
    <mergeCell ref="N583:R583"/>
    <mergeCell ref="A584:C584"/>
    <mergeCell ref="D584:G584"/>
    <mergeCell ref="H584:J584"/>
    <mergeCell ref="K584:M584"/>
    <mergeCell ref="N584:R584"/>
    <mergeCell ref="A583:C583"/>
    <mergeCell ref="D583:G583"/>
    <mergeCell ref="H583:J583"/>
    <mergeCell ref="K583:M583"/>
    <mergeCell ref="N585:R585"/>
    <mergeCell ref="A586:C586"/>
    <mergeCell ref="D586:G586"/>
    <mergeCell ref="H586:J586"/>
    <mergeCell ref="K586:M586"/>
    <mergeCell ref="N586:R586"/>
    <mergeCell ref="A585:C585"/>
    <mergeCell ref="D585:G585"/>
    <mergeCell ref="H585:J585"/>
    <mergeCell ref="K585:M585"/>
    <mergeCell ref="N587:R587"/>
    <mergeCell ref="A588:C588"/>
    <mergeCell ref="D588:G588"/>
    <mergeCell ref="H588:J588"/>
    <mergeCell ref="K588:M588"/>
    <mergeCell ref="N588:R588"/>
    <mergeCell ref="A587:C587"/>
    <mergeCell ref="D587:G587"/>
    <mergeCell ref="H587:J587"/>
    <mergeCell ref="K587:M587"/>
    <mergeCell ref="N589:R589"/>
    <mergeCell ref="A590:C590"/>
    <mergeCell ref="D590:G590"/>
    <mergeCell ref="H590:J590"/>
    <mergeCell ref="K590:M590"/>
    <mergeCell ref="N590:R590"/>
    <mergeCell ref="A589:C589"/>
    <mergeCell ref="D589:G589"/>
    <mergeCell ref="H589:J589"/>
    <mergeCell ref="K589:M589"/>
    <mergeCell ref="N591:R591"/>
    <mergeCell ref="A592:C592"/>
    <mergeCell ref="D592:G592"/>
    <mergeCell ref="H592:J592"/>
    <mergeCell ref="K592:M592"/>
    <mergeCell ref="N592:R592"/>
    <mergeCell ref="A591:C591"/>
    <mergeCell ref="D591:G591"/>
    <mergeCell ref="H591:J591"/>
    <mergeCell ref="K591:M591"/>
    <mergeCell ref="N593:R593"/>
    <mergeCell ref="A594:C594"/>
    <mergeCell ref="D594:G594"/>
    <mergeCell ref="H594:J594"/>
    <mergeCell ref="K594:M594"/>
    <mergeCell ref="N594:R594"/>
    <mergeCell ref="A593:C593"/>
    <mergeCell ref="D593:G593"/>
    <mergeCell ref="H593:J593"/>
    <mergeCell ref="K593:M593"/>
    <mergeCell ref="N595:R596"/>
    <mergeCell ref="A597:C597"/>
    <mergeCell ref="D597:G597"/>
    <mergeCell ref="H597:J597"/>
    <mergeCell ref="K597:M597"/>
    <mergeCell ref="N597:R597"/>
    <mergeCell ref="A595:C596"/>
    <mergeCell ref="D595:G596"/>
    <mergeCell ref="H595:J596"/>
    <mergeCell ref="K595:M596"/>
    <mergeCell ref="N598:R598"/>
    <mergeCell ref="A599:C599"/>
    <mergeCell ref="D599:G599"/>
    <mergeCell ref="H599:J599"/>
    <mergeCell ref="K599:M599"/>
    <mergeCell ref="N599:R599"/>
    <mergeCell ref="A598:C598"/>
    <mergeCell ref="D598:G598"/>
    <mergeCell ref="H598:J598"/>
    <mergeCell ref="K598:M598"/>
    <mergeCell ref="N600:R600"/>
    <mergeCell ref="A601:C602"/>
    <mergeCell ref="D601:G602"/>
    <mergeCell ref="H601:J602"/>
    <mergeCell ref="K601:M602"/>
    <mergeCell ref="N601:R602"/>
    <mergeCell ref="A600:C600"/>
    <mergeCell ref="D600:G600"/>
    <mergeCell ref="H600:J600"/>
    <mergeCell ref="K600:M600"/>
    <mergeCell ref="N603:R603"/>
    <mergeCell ref="A604:C605"/>
    <mergeCell ref="D604:G605"/>
    <mergeCell ref="H604:J605"/>
    <mergeCell ref="K604:M605"/>
    <mergeCell ref="N604:R605"/>
    <mergeCell ref="A603:C603"/>
    <mergeCell ref="D603:G603"/>
    <mergeCell ref="H603:J603"/>
    <mergeCell ref="K603:M603"/>
    <mergeCell ref="N606:R606"/>
    <mergeCell ref="A607:C607"/>
    <mergeCell ref="D607:G607"/>
    <mergeCell ref="H607:J607"/>
    <mergeCell ref="K607:M607"/>
    <mergeCell ref="N607:R607"/>
    <mergeCell ref="A606:C606"/>
    <mergeCell ref="D606:G606"/>
    <mergeCell ref="H606:J606"/>
    <mergeCell ref="K606:M606"/>
    <mergeCell ref="N608:R608"/>
    <mergeCell ref="A609:C609"/>
    <mergeCell ref="D609:G609"/>
    <mergeCell ref="H609:J609"/>
    <mergeCell ref="K609:M609"/>
    <mergeCell ref="N609:R609"/>
    <mergeCell ref="A608:C608"/>
    <mergeCell ref="D608:G608"/>
    <mergeCell ref="H608:J608"/>
    <mergeCell ref="K608:M608"/>
    <mergeCell ref="N610:R610"/>
    <mergeCell ref="A611:C611"/>
    <mergeCell ref="D611:G611"/>
    <mergeCell ref="H611:J611"/>
    <mergeCell ref="K611:M611"/>
    <mergeCell ref="N611:R611"/>
    <mergeCell ref="A610:C610"/>
    <mergeCell ref="D610:G610"/>
    <mergeCell ref="H610:J610"/>
    <mergeCell ref="K610:M610"/>
    <mergeCell ref="N612:R612"/>
    <mergeCell ref="A613:C613"/>
    <mergeCell ref="D613:G613"/>
    <mergeCell ref="H613:J613"/>
    <mergeCell ref="K613:M613"/>
    <mergeCell ref="N613:R613"/>
    <mergeCell ref="A612:C612"/>
    <mergeCell ref="D612:G612"/>
    <mergeCell ref="H612:J612"/>
    <mergeCell ref="K612:M612"/>
    <mergeCell ref="N614:R615"/>
    <mergeCell ref="A616:C617"/>
    <mergeCell ref="D616:G617"/>
    <mergeCell ref="H616:J617"/>
    <mergeCell ref="K616:M617"/>
    <mergeCell ref="N616:R617"/>
    <mergeCell ref="A614:C615"/>
    <mergeCell ref="D614:G615"/>
    <mergeCell ref="H614:J615"/>
    <mergeCell ref="K614:M615"/>
    <mergeCell ref="N618:R618"/>
    <mergeCell ref="A619:C619"/>
    <mergeCell ref="D619:G619"/>
    <mergeCell ref="H619:J619"/>
    <mergeCell ref="K619:M619"/>
    <mergeCell ref="N619:R619"/>
    <mergeCell ref="A618:C618"/>
    <mergeCell ref="D618:G618"/>
    <mergeCell ref="H618:J618"/>
    <mergeCell ref="K618:M618"/>
    <mergeCell ref="N620:R621"/>
    <mergeCell ref="A622:C623"/>
    <mergeCell ref="D622:G623"/>
    <mergeCell ref="H622:J623"/>
    <mergeCell ref="K622:M623"/>
    <mergeCell ref="N622:R623"/>
    <mergeCell ref="A620:C621"/>
    <mergeCell ref="D620:G621"/>
    <mergeCell ref="H620:J621"/>
    <mergeCell ref="K620:M621"/>
    <mergeCell ref="N624:R624"/>
    <mergeCell ref="A624:C624"/>
    <mergeCell ref="D624:G624"/>
    <mergeCell ref="H624:J624"/>
    <mergeCell ref="K624:M624"/>
    <mergeCell ref="N625:R625"/>
    <mergeCell ref="A626:C626"/>
    <mergeCell ref="D626:G626"/>
    <mergeCell ref="H626:J626"/>
    <mergeCell ref="K626:M626"/>
    <mergeCell ref="N626:R626"/>
    <mergeCell ref="A625:C625"/>
    <mergeCell ref="D625:G625"/>
    <mergeCell ref="H625:J625"/>
    <mergeCell ref="K625:M625"/>
    <mergeCell ref="N627:R627"/>
    <mergeCell ref="A628:C628"/>
    <mergeCell ref="D628:G628"/>
    <mergeCell ref="H628:J628"/>
    <mergeCell ref="K628:M628"/>
    <mergeCell ref="N628:R628"/>
    <mergeCell ref="A627:C627"/>
    <mergeCell ref="D627:G627"/>
    <mergeCell ref="H627:J627"/>
    <mergeCell ref="K627:M627"/>
    <mergeCell ref="N629:R630"/>
    <mergeCell ref="A631:C632"/>
    <mergeCell ref="D631:G632"/>
    <mergeCell ref="H631:J632"/>
    <mergeCell ref="K631:M632"/>
    <mergeCell ref="N631:R632"/>
    <mergeCell ref="A629:C630"/>
    <mergeCell ref="D629:G630"/>
    <mergeCell ref="H629:J630"/>
    <mergeCell ref="K629:M630"/>
    <mergeCell ref="N633:R634"/>
    <mergeCell ref="A635:C636"/>
    <mergeCell ref="D635:G636"/>
    <mergeCell ref="H635:J636"/>
    <mergeCell ref="K635:M636"/>
    <mergeCell ref="N635:R636"/>
    <mergeCell ref="A633:C634"/>
    <mergeCell ref="D633:G634"/>
    <mergeCell ref="H633:J634"/>
    <mergeCell ref="K633:M634"/>
    <mergeCell ref="N637:R639"/>
    <mergeCell ref="A640:C642"/>
    <mergeCell ref="D640:G642"/>
    <mergeCell ref="H640:J642"/>
    <mergeCell ref="K640:M642"/>
    <mergeCell ref="N640:R642"/>
    <mergeCell ref="A637:C639"/>
    <mergeCell ref="D637:G639"/>
    <mergeCell ref="H637:J639"/>
    <mergeCell ref="K637:M639"/>
    <mergeCell ref="N643:R645"/>
    <mergeCell ref="A646:C649"/>
    <mergeCell ref="D646:G649"/>
    <mergeCell ref="H646:J649"/>
    <mergeCell ref="K646:M649"/>
    <mergeCell ref="N646:R649"/>
    <mergeCell ref="A643:C645"/>
    <mergeCell ref="D643:G645"/>
    <mergeCell ref="H643:J645"/>
    <mergeCell ref="K643:M645"/>
    <mergeCell ref="N650:R652"/>
    <mergeCell ref="A650:C652"/>
    <mergeCell ref="D650:G652"/>
    <mergeCell ref="H650:J652"/>
    <mergeCell ref="K650:M652"/>
    <mergeCell ref="A653:C656"/>
    <mergeCell ref="D653:G656"/>
    <mergeCell ref="H653:J656"/>
    <mergeCell ref="K653:M656"/>
    <mergeCell ref="S666:U666"/>
    <mergeCell ref="S654:U654"/>
    <mergeCell ref="N657:R660"/>
    <mergeCell ref="S658:U658"/>
    <mergeCell ref="N661:R661"/>
    <mergeCell ref="N662:R662"/>
    <mergeCell ref="N663:R665"/>
    <mergeCell ref="N653:R656"/>
    <mergeCell ref="A662:C662"/>
    <mergeCell ref="D662:G662"/>
    <mergeCell ref="H662:J662"/>
    <mergeCell ref="S664:U664"/>
    <mergeCell ref="A663:C665"/>
    <mergeCell ref="D663:G665"/>
    <mergeCell ref="H663:J665"/>
    <mergeCell ref="K663:M665"/>
    <mergeCell ref="K662:M662"/>
    <mergeCell ref="N669:R669"/>
    <mergeCell ref="A666:C668"/>
    <mergeCell ref="D666:G668"/>
    <mergeCell ref="H666:J668"/>
    <mergeCell ref="N666:R668"/>
    <mergeCell ref="K666:M668"/>
    <mergeCell ref="A669:C669"/>
    <mergeCell ref="D669:G669"/>
    <mergeCell ref="H669:J669"/>
    <mergeCell ref="K669:M669"/>
    <mergeCell ref="N670:R672"/>
    <mergeCell ref="A673:C674"/>
    <mergeCell ref="D673:G674"/>
    <mergeCell ref="H673:J674"/>
    <mergeCell ref="K673:M674"/>
    <mergeCell ref="N673:R674"/>
    <mergeCell ref="A670:C672"/>
    <mergeCell ref="D670:G672"/>
    <mergeCell ref="H670:J672"/>
    <mergeCell ref="K670:M672"/>
    <mergeCell ref="S676:U676"/>
    <mergeCell ref="A677:C678"/>
    <mergeCell ref="D677:G678"/>
    <mergeCell ref="H677:J678"/>
    <mergeCell ref="K677:M678"/>
    <mergeCell ref="N677:R678"/>
    <mergeCell ref="T678:V678"/>
    <mergeCell ref="A675:C676"/>
    <mergeCell ref="D675:G676"/>
    <mergeCell ref="H675:J676"/>
    <mergeCell ref="T680:V680"/>
    <mergeCell ref="A682:C683"/>
    <mergeCell ref="D682:G683"/>
    <mergeCell ref="H682:J683"/>
    <mergeCell ref="K682:M683"/>
    <mergeCell ref="N682:R683"/>
    <mergeCell ref="A679:C681"/>
    <mergeCell ref="D679:G681"/>
    <mergeCell ref="H679:J681"/>
    <mergeCell ref="K679:M681"/>
    <mergeCell ref="A687:C688"/>
    <mergeCell ref="D687:G688"/>
    <mergeCell ref="H687:J688"/>
    <mergeCell ref="K687:M688"/>
    <mergeCell ref="A684:C686"/>
    <mergeCell ref="D684:G686"/>
    <mergeCell ref="H684:J686"/>
    <mergeCell ref="K684:M686"/>
    <mergeCell ref="A692:C693"/>
    <mergeCell ref="D692:G693"/>
    <mergeCell ref="H692:J693"/>
    <mergeCell ref="K692:M693"/>
    <mergeCell ref="A689:C691"/>
    <mergeCell ref="D689:G691"/>
    <mergeCell ref="H689:J691"/>
    <mergeCell ref="K689:M691"/>
    <mergeCell ref="A696:C698"/>
    <mergeCell ref="D696:G698"/>
    <mergeCell ref="H696:J698"/>
    <mergeCell ref="K696:M698"/>
    <mergeCell ref="A694:C695"/>
    <mergeCell ref="D694:G695"/>
    <mergeCell ref="H694:J695"/>
    <mergeCell ref="K694:M695"/>
    <mergeCell ref="A701:C703"/>
    <mergeCell ref="D701:G703"/>
    <mergeCell ref="H701:J703"/>
    <mergeCell ref="K701:M703"/>
    <mergeCell ref="N701:R703"/>
    <mergeCell ref="A699:C700"/>
    <mergeCell ref="D699:G700"/>
    <mergeCell ref="H699:J700"/>
    <mergeCell ref="K699:M700"/>
    <mergeCell ref="A706:C707"/>
    <mergeCell ref="D706:G707"/>
    <mergeCell ref="H706:J707"/>
    <mergeCell ref="K706:M707"/>
    <mergeCell ref="N706:R707"/>
    <mergeCell ref="A704:C705"/>
    <mergeCell ref="D704:G705"/>
    <mergeCell ref="H704:J705"/>
    <mergeCell ref="K704:M705"/>
    <mergeCell ref="N708:R709"/>
    <mergeCell ref="A710:C711"/>
    <mergeCell ref="D710:G711"/>
    <mergeCell ref="H710:J711"/>
    <mergeCell ref="K710:M711"/>
    <mergeCell ref="N710:R711"/>
    <mergeCell ref="A708:C709"/>
    <mergeCell ref="D708:G709"/>
    <mergeCell ref="H708:J709"/>
    <mergeCell ref="K708:M709"/>
    <mergeCell ref="D724:G728"/>
    <mergeCell ref="N712:R714"/>
    <mergeCell ref="A715:C716"/>
    <mergeCell ref="D715:G716"/>
    <mergeCell ref="H715:J716"/>
    <mergeCell ref="K715:M716"/>
    <mergeCell ref="N715:R716"/>
    <mergeCell ref="A720:C723"/>
    <mergeCell ref="A712:C714"/>
    <mergeCell ref="D712:G714"/>
    <mergeCell ref="H734:J737"/>
    <mergeCell ref="K720:M723"/>
    <mergeCell ref="N720:R723"/>
    <mergeCell ref="N724:R728"/>
    <mergeCell ref="A729:C733"/>
    <mergeCell ref="D729:G733"/>
    <mergeCell ref="H729:J733"/>
    <mergeCell ref="K729:M733"/>
    <mergeCell ref="N729:R733"/>
    <mergeCell ref="A724:C728"/>
    <mergeCell ref="D742:G744"/>
    <mergeCell ref="K724:M728"/>
    <mergeCell ref="N734:R737"/>
    <mergeCell ref="A738:C741"/>
    <mergeCell ref="D738:G741"/>
    <mergeCell ref="H738:J741"/>
    <mergeCell ref="K738:M741"/>
    <mergeCell ref="N738:R741"/>
    <mergeCell ref="A734:C737"/>
    <mergeCell ref="D734:G737"/>
    <mergeCell ref="A753:C757"/>
    <mergeCell ref="D753:G757"/>
    <mergeCell ref="H753:J757"/>
    <mergeCell ref="K753:M757"/>
    <mergeCell ref="K734:M737"/>
    <mergeCell ref="A745:C748"/>
    <mergeCell ref="D745:G748"/>
    <mergeCell ref="H745:J748"/>
    <mergeCell ref="K745:M748"/>
    <mergeCell ref="A742:C744"/>
    <mergeCell ref="H758:J761"/>
    <mergeCell ref="K742:M744"/>
    <mergeCell ref="N749:R752"/>
    <mergeCell ref="N753:R757"/>
    <mergeCell ref="N742:R744"/>
    <mergeCell ref="N745:R748"/>
    <mergeCell ref="H742:J744"/>
    <mergeCell ref="K758:M761"/>
    <mergeCell ref="H749:J752"/>
    <mergeCell ref="D766:G768"/>
    <mergeCell ref="K749:M752"/>
    <mergeCell ref="N758:R761"/>
    <mergeCell ref="A762:C765"/>
    <mergeCell ref="D762:G765"/>
    <mergeCell ref="H762:J765"/>
    <mergeCell ref="K762:M765"/>
    <mergeCell ref="N762:R765"/>
    <mergeCell ref="A758:C761"/>
    <mergeCell ref="D758:G761"/>
    <mergeCell ref="H766:J768"/>
    <mergeCell ref="K766:M768"/>
    <mergeCell ref="N772:R775"/>
    <mergeCell ref="N766:R768"/>
    <mergeCell ref="N769:R771"/>
    <mergeCell ref="A769:C771"/>
    <mergeCell ref="D769:G771"/>
    <mergeCell ref="H769:J771"/>
    <mergeCell ref="K769:M771"/>
    <mergeCell ref="A766:C768"/>
    <mergeCell ref="N776:R779"/>
    <mergeCell ref="A772:C775"/>
    <mergeCell ref="D772:G775"/>
    <mergeCell ref="H772:J775"/>
    <mergeCell ref="K772:M775"/>
    <mergeCell ref="H776:J779"/>
    <mergeCell ref="K776:M779"/>
    <mergeCell ref="N784:R788"/>
    <mergeCell ref="N780:R783"/>
    <mergeCell ref="A784:C788"/>
    <mergeCell ref="D784:G788"/>
    <mergeCell ref="H784:J788"/>
    <mergeCell ref="K784:M788"/>
    <mergeCell ref="A780:C783"/>
    <mergeCell ref="K780:M783"/>
    <mergeCell ref="N789:R790"/>
    <mergeCell ref="A791:C793"/>
    <mergeCell ref="D791:G793"/>
    <mergeCell ref="H791:J793"/>
    <mergeCell ref="K791:M793"/>
    <mergeCell ref="N791:R793"/>
    <mergeCell ref="A789:C790"/>
    <mergeCell ref="D789:G790"/>
    <mergeCell ref="H789:J790"/>
    <mergeCell ref="K789:M790"/>
    <mergeCell ref="N794:R797"/>
    <mergeCell ref="A798:C800"/>
    <mergeCell ref="D798:G800"/>
    <mergeCell ref="H798:J800"/>
    <mergeCell ref="K798:M800"/>
    <mergeCell ref="N798:R800"/>
    <mergeCell ref="A794:C797"/>
    <mergeCell ref="D794:G797"/>
    <mergeCell ref="H794:J797"/>
    <mergeCell ref="K794:M797"/>
    <mergeCell ref="N801:R804"/>
    <mergeCell ref="A805:C808"/>
    <mergeCell ref="D805:G808"/>
    <mergeCell ref="H805:J808"/>
    <mergeCell ref="K805:M808"/>
    <mergeCell ref="N805:R808"/>
    <mergeCell ref="A801:C804"/>
    <mergeCell ref="D801:G804"/>
    <mergeCell ref="H801:J804"/>
    <mergeCell ref="K801:M804"/>
    <mergeCell ref="N809:R812"/>
    <mergeCell ref="A813:C816"/>
    <mergeCell ref="D813:G816"/>
    <mergeCell ref="H813:J816"/>
    <mergeCell ref="K813:M816"/>
    <mergeCell ref="N813:R816"/>
    <mergeCell ref="A809:C812"/>
    <mergeCell ref="D809:G812"/>
    <mergeCell ref="H809:J812"/>
    <mergeCell ref="K809:M812"/>
    <mergeCell ref="N817:R820"/>
    <mergeCell ref="A821:C824"/>
    <mergeCell ref="D821:G824"/>
    <mergeCell ref="H821:J824"/>
    <mergeCell ref="K821:M824"/>
    <mergeCell ref="N821:R824"/>
    <mergeCell ref="A817:C820"/>
    <mergeCell ref="D817:G820"/>
    <mergeCell ref="H817:J820"/>
    <mergeCell ref="K817:M820"/>
    <mergeCell ref="N825:R827"/>
    <mergeCell ref="A828:C830"/>
    <mergeCell ref="D828:G830"/>
    <mergeCell ref="H828:J830"/>
    <mergeCell ref="K828:M830"/>
    <mergeCell ref="N828:R830"/>
    <mergeCell ref="A825:C827"/>
    <mergeCell ref="D825:G827"/>
    <mergeCell ref="H825:J827"/>
    <mergeCell ref="K825:M827"/>
    <mergeCell ref="N831:R833"/>
    <mergeCell ref="A834:C836"/>
    <mergeCell ref="D834:G836"/>
    <mergeCell ref="H834:J836"/>
    <mergeCell ref="K834:M836"/>
    <mergeCell ref="N834:R836"/>
    <mergeCell ref="A831:C833"/>
    <mergeCell ref="D831:G833"/>
    <mergeCell ref="H831:J833"/>
    <mergeCell ref="K831:M833"/>
    <mergeCell ref="N837:R840"/>
    <mergeCell ref="A841:C843"/>
    <mergeCell ref="D841:G843"/>
    <mergeCell ref="H841:J843"/>
    <mergeCell ref="K841:M843"/>
    <mergeCell ref="N841:R843"/>
    <mergeCell ref="A837:C840"/>
    <mergeCell ref="D837:G840"/>
    <mergeCell ref="H837:J840"/>
    <mergeCell ref="K837:M840"/>
    <mergeCell ref="N844:R847"/>
    <mergeCell ref="A848:C850"/>
    <mergeCell ref="D848:G850"/>
    <mergeCell ref="H848:J850"/>
    <mergeCell ref="K848:M850"/>
    <mergeCell ref="N848:R850"/>
    <mergeCell ref="A844:C847"/>
    <mergeCell ref="D844:G847"/>
    <mergeCell ref="H844:J847"/>
    <mergeCell ref="K844:M847"/>
    <mergeCell ref="N851:R854"/>
    <mergeCell ref="A855:C857"/>
    <mergeCell ref="D855:G857"/>
    <mergeCell ref="H855:J857"/>
    <mergeCell ref="K855:M857"/>
    <mergeCell ref="N855:R857"/>
    <mergeCell ref="A851:C854"/>
    <mergeCell ref="D851:G854"/>
    <mergeCell ref="H851:J854"/>
    <mergeCell ref="K851:M854"/>
    <mergeCell ref="N858:R859"/>
    <mergeCell ref="A860:C861"/>
    <mergeCell ref="D860:G861"/>
    <mergeCell ref="H860:J861"/>
    <mergeCell ref="K860:M861"/>
    <mergeCell ref="N860:R861"/>
    <mergeCell ref="A858:C859"/>
    <mergeCell ref="D858:G859"/>
    <mergeCell ref="H858:J859"/>
    <mergeCell ref="K858:M859"/>
    <mergeCell ref="K872:M873"/>
    <mergeCell ref="D874:G875"/>
    <mergeCell ref="H874:J875"/>
    <mergeCell ref="K874:M875"/>
    <mergeCell ref="K878:M880"/>
    <mergeCell ref="N878:R880"/>
    <mergeCell ref="A876:C877"/>
    <mergeCell ref="D876:G877"/>
    <mergeCell ref="H876:J877"/>
    <mergeCell ref="K876:M877"/>
    <mergeCell ref="N876:R877"/>
    <mergeCell ref="N905:R906"/>
    <mergeCell ref="N881:R882"/>
    <mergeCell ref="A883:C884"/>
    <mergeCell ref="D883:G884"/>
    <mergeCell ref="H883:J884"/>
    <mergeCell ref="K883:M884"/>
    <mergeCell ref="N883:R884"/>
    <mergeCell ref="A881:C882"/>
    <mergeCell ref="D881:G882"/>
    <mergeCell ref="K881:M882"/>
    <mergeCell ref="A900:C904"/>
    <mergeCell ref="D900:G904"/>
    <mergeCell ref="K900:M904"/>
    <mergeCell ref="H900:J904"/>
    <mergeCell ref="H885:J886"/>
    <mergeCell ref="D905:G906"/>
    <mergeCell ref="H905:J906"/>
    <mergeCell ref="K905:M906"/>
    <mergeCell ref="A905:C906"/>
    <mergeCell ref="N907:R911"/>
    <mergeCell ref="A912:C915"/>
    <mergeCell ref="D912:G915"/>
    <mergeCell ref="H912:J915"/>
    <mergeCell ref="K912:M915"/>
    <mergeCell ref="N912:R915"/>
    <mergeCell ref="H907:J911"/>
    <mergeCell ref="K907:M911"/>
    <mergeCell ref="N916:R920"/>
    <mergeCell ref="A921:C922"/>
    <mergeCell ref="D921:G922"/>
    <mergeCell ref="H921:J922"/>
    <mergeCell ref="K921:M922"/>
    <mergeCell ref="N921:R922"/>
    <mergeCell ref="A916:C920"/>
    <mergeCell ref="D916:G920"/>
    <mergeCell ref="H916:J920"/>
    <mergeCell ref="K916:M920"/>
    <mergeCell ref="N923:R925"/>
    <mergeCell ref="A926:C930"/>
    <mergeCell ref="D926:G930"/>
    <mergeCell ref="H926:J930"/>
    <mergeCell ref="K926:M930"/>
    <mergeCell ref="N926:R930"/>
    <mergeCell ref="A923:C925"/>
    <mergeCell ref="D923:G925"/>
    <mergeCell ref="H923:J925"/>
    <mergeCell ref="K923:M925"/>
    <mergeCell ref="N931:R932"/>
    <mergeCell ref="A933:C935"/>
    <mergeCell ref="D933:G935"/>
    <mergeCell ref="H933:J935"/>
    <mergeCell ref="K933:M935"/>
    <mergeCell ref="N933:R935"/>
    <mergeCell ref="A931:C932"/>
    <mergeCell ref="D931:G932"/>
    <mergeCell ref="H931:J932"/>
    <mergeCell ref="K931:M932"/>
    <mergeCell ref="N936:R937"/>
    <mergeCell ref="A938:C940"/>
    <mergeCell ref="D938:G940"/>
    <mergeCell ref="H938:J940"/>
    <mergeCell ref="K938:M940"/>
    <mergeCell ref="N938:R940"/>
    <mergeCell ref="A936:C937"/>
    <mergeCell ref="D936:G937"/>
    <mergeCell ref="H936:J937"/>
    <mergeCell ref="K936:M937"/>
    <mergeCell ref="N941:R943"/>
    <mergeCell ref="A944:C947"/>
    <mergeCell ref="D944:G947"/>
    <mergeCell ref="H944:J947"/>
    <mergeCell ref="K944:M947"/>
    <mergeCell ref="N944:R947"/>
    <mergeCell ref="A941:C943"/>
    <mergeCell ref="D941:G943"/>
    <mergeCell ref="H941:J943"/>
    <mergeCell ref="K941:M943"/>
    <mergeCell ref="N948:R952"/>
    <mergeCell ref="A953:C956"/>
    <mergeCell ref="D953:G956"/>
    <mergeCell ref="H953:J956"/>
    <mergeCell ref="K953:M956"/>
    <mergeCell ref="N953:R956"/>
    <mergeCell ref="A948:C952"/>
    <mergeCell ref="D948:G952"/>
    <mergeCell ref="H948:J952"/>
    <mergeCell ref="K948:M952"/>
    <mergeCell ref="N957:R959"/>
    <mergeCell ref="A960:C963"/>
    <mergeCell ref="D960:G963"/>
    <mergeCell ref="H960:J963"/>
    <mergeCell ref="K960:M963"/>
    <mergeCell ref="N960:R963"/>
    <mergeCell ref="A957:C959"/>
    <mergeCell ref="D957:G959"/>
    <mergeCell ref="H957:J959"/>
    <mergeCell ref="K957:M959"/>
    <mergeCell ref="N964:R967"/>
    <mergeCell ref="A968:C972"/>
    <mergeCell ref="D968:G972"/>
    <mergeCell ref="H968:J972"/>
    <mergeCell ref="K968:M972"/>
    <mergeCell ref="N968:R972"/>
    <mergeCell ref="A964:C967"/>
    <mergeCell ref="D964:G967"/>
    <mergeCell ref="H964:J967"/>
    <mergeCell ref="K964:M967"/>
    <mergeCell ref="N973:R975"/>
    <mergeCell ref="A976:C978"/>
    <mergeCell ref="D976:G978"/>
    <mergeCell ref="H976:J978"/>
    <mergeCell ref="K976:M978"/>
    <mergeCell ref="N976:R978"/>
    <mergeCell ref="A973:C975"/>
    <mergeCell ref="D973:G975"/>
    <mergeCell ref="H973:J975"/>
    <mergeCell ref="K973:M975"/>
    <mergeCell ref="N979:R980"/>
    <mergeCell ref="A981:C983"/>
    <mergeCell ref="D981:G983"/>
    <mergeCell ref="H981:J983"/>
    <mergeCell ref="K981:M983"/>
    <mergeCell ref="N981:R983"/>
    <mergeCell ref="A979:C980"/>
    <mergeCell ref="D979:G980"/>
    <mergeCell ref="H979:J980"/>
    <mergeCell ref="K979:M980"/>
    <mergeCell ref="N984:R986"/>
    <mergeCell ref="A987:C989"/>
    <mergeCell ref="D987:G989"/>
    <mergeCell ref="H987:J989"/>
    <mergeCell ref="K987:M989"/>
    <mergeCell ref="N987:R989"/>
    <mergeCell ref="A984:C986"/>
    <mergeCell ref="D984:G986"/>
    <mergeCell ref="H984:J986"/>
    <mergeCell ref="K984:M986"/>
    <mergeCell ref="N990:R992"/>
    <mergeCell ref="A993:C995"/>
    <mergeCell ref="D993:G995"/>
    <mergeCell ref="H993:J995"/>
    <mergeCell ref="K993:M995"/>
    <mergeCell ref="N993:R995"/>
    <mergeCell ref="A990:C992"/>
    <mergeCell ref="D990:G992"/>
    <mergeCell ref="H990:J992"/>
    <mergeCell ref="K990:M992"/>
    <mergeCell ref="N996:R998"/>
    <mergeCell ref="A999:C1001"/>
    <mergeCell ref="D999:G1001"/>
    <mergeCell ref="H999:J1001"/>
    <mergeCell ref="K999:M1001"/>
    <mergeCell ref="N999:R1001"/>
    <mergeCell ref="A996:C998"/>
    <mergeCell ref="D996:G998"/>
    <mergeCell ref="H996:J998"/>
    <mergeCell ref="K996:M998"/>
    <mergeCell ref="N1002:R1006"/>
    <mergeCell ref="A1007:C1009"/>
    <mergeCell ref="D1007:G1009"/>
    <mergeCell ref="H1007:J1009"/>
    <mergeCell ref="K1007:M1009"/>
    <mergeCell ref="N1007:R1009"/>
    <mergeCell ref="A1002:C1006"/>
    <mergeCell ref="D1002:G1006"/>
    <mergeCell ref="H1002:J1006"/>
    <mergeCell ref="K1002:M1006"/>
    <mergeCell ref="A1010:C1012"/>
    <mergeCell ref="D1010:G1012"/>
    <mergeCell ref="H1010:J1012"/>
    <mergeCell ref="K1016:M1017"/>
    <mergeCell ref="A1016:C1017"/>
    <mergeCell ref="D1016:G1017"/>
    <mergeCell ref="A1013:C1015"/>
    <mergeCell ref="D1013:G1015"/>
    <mergeCell ref="K1018:M1020"/>
    <mergeCell ref="H1021:J1022"/>
    <mergeCell ref="K1021:M1022"/>
    <mergeCell ref="D1030:G1033"/>
    <mergeCell ref="H1030:J1033"/>
    <mergeCell ref="H1025:J1027"/>
    <mergeCell ref="K1025:M1027"/>
    <mergeCell ref="H1018:J1020"/>
    <mergeCell ref="N1025:R1027"/>
    <mergeCell ref="A1023:C1024"/>
    <mergeCell ref="D1023:G1024"/>
    <mergeCell ref="H1023:J1024"/>
    <mergeCell ref="K1023:M1024"/>
    <mergeCell ref="N1023:R1024"/>
    <mergeCell ref="H1034:J1034"/>
    <mergeCell ref="K1034:M1034"/>
    <mergeCell ref="K1030:M1033"/>
    <mergeCell ref="N1030:R1033"/>
    <mergeCell ref="A1028:C1029"/>
    <mergeCell ref="D1028:G1029"/>
    <mergeCell ref="H1028:J1029"/>
    <mergeCell ref="K1028:M1029"/>
    <mergeCell ref="N1028:R1029"/>
    <mergeCell ref="A1030:C1033"/>
    <mergeCell ref="H1036:J1038"/>
    <mergeCell ref="K1036:M1038"/>
    <mergeCell ref="N1034:R1034"/>
    <mergeCell ref="A1035:C1035"/>
    <mergeCell ref="D1035:G1035"/>
    <mergeCell ref="H1035:J1035"/>
    <mergeCell ref="K1035:M1035"/>
    <mergeCell ref="N1035:R1035"/>
    <mergeCell ref="A1034:C1034"/>
    <mergeCell ref="D1034:G1034"/>
    <mergeCell ref="H1042:J1044"/>
    <mergeCell ref="K1042:M1044"/>
    <mergeCell ref="N1036:R1038"/>
    <mergeCell ref="A1039:C1041"/>
    <mergeCell ref="D1039:G1041"/>
    <mergeCell ref="H1039:J1041"/>
    <mergeCell ref="K1039:M1041"/>
    <mergeCell ref="N1039:R1041"/>
    <mergeCell ref="A1036:C1038"/>
    <mergeCell ref="D1036:G1038"/>
    <mergeCell ref="H1049:J1051"/>
    <mergeCell ref="K1049:M1051"/>
    <mergeCell ref="N1042:R1044"/>
    <mergeCell ref="A1045:C1048"/>
    <mergeCell ref="D1045:G1048"/>
    <mergeCell ref="H1045:J1048"/>
    <mergeCell ref="K1045:M1048"/>
    <mergeCell ref="N1045:R1048"/>
    <mergeCell ref="A1042:C1044"/>
    <mergeCell ref="D1042:G1044"/>
    <mergeCell ref="H1053:J1054"/>
    <mergeCell ref="K1053:M1054"/>
    <mergeCell ref="N1049:R1051"/>
    <mergeCell ref="A1052:C1052"/>
    <mergeCell ref="D1052:G1052"/>
    <mergeCell ref="H1052:J1052"/>
    <mergeCell ref="K1052:M1052"/>
    <mergeCell ref="N1052:R1052"/>
    <mergeCell ref="A1049:C1051"/>
    <mergeCell ref="D1049:G1051"/>
    <mergeCell ref="H1058:J1059"/>
    <mergeCell ref="K1058:M1059"/>
    <mergeCell ref="N1053:R1054"/>
    <mergeCell ref="A1055:C1057"/>
    <mergeCell ref="D1055:G1057"/>
    <mergeCell ref="H1055:J1057"/>
    <mergeCell ref="K1055:M1057"/>
    <mergeCell ref="N1055:R1057"/>
    <mergeCell ref="A1053:C1054"/>
    <mergeCell ref="D1053:G1054"/>
    <mergeCell ref="H1061:J1061"/>
    <mergeCell ref="K1061:M1061"/>
    <mergeCell ref="N1058:R1059"/>
    <mergeCell ref="A1060:C1060"/>
    <mergeCell ref="D1060:G1060"/>
    <mergeCell ref="H1060:J1060"/>
    <mergeCell ref="K1060:M1060"/>
    <mergeCell ref="N1060:R1060"/>
    <mergeCell ref="A1058:C1059"/>
    <mergeCell ref="D1058:G1059"/>
    <mergeCell ref="A1078:C1082"/>
    <mergeCell ref="N1083:R1086"/>
    <mergeCell ref="N1061:R1061"/>
    <mergeCell ref="A1062:C1064"/>
    <mergeCell ref="D1062:G1064"/>
    <mergeCell ref="H1062:J1064"/>
    <mergeCell ref="K1062:M1064"/>
    <mergeCell ref="N1062:R1064"/>
    <mergeCell ref="A1061:C1061"/>
    <mergeCell ref="D1061:G1061"/>
    <mergeCell ref="N1071:R1073"/>
    <mergeCell ref="A1074:C1077"/>
    <mergeCell ref="D1074:G1077"/>
    <mergeCell ref="H1074:J1077"/>
    <mergeCell ref="K1074:M1077"/>
    <mergeCell ref="N1074:R1077"/>
    <mergeCell ref="K1071:M1073"/>
    <mergeCell ref="A1071:C1073"/>
    <mergeCell ref="N1087:R1091"/>
    <mergeCell ref="A1083:C1086"/>
    <mergeCell ref="D1083:G1086"/>
    <mergeCell ref="H1083:J1086"/>
    <mergeCell ref="K1083:M1086"/>
    <mergeCell ref="N1092:R1095"/>
    <mergeCell ref="A1096:C1099"/>
    <mergeCell ref="D1096:G1099"/>
    <mergeCell ref="H1096:J1099"/>
    <mergeCell ref="K1096:M1099"/>
    <mergeCell ref="N1096:R1099"/>
    <mergeCell ref="A1092:C1095"/>
    <mergeCell ref="D1092:G1095"/>
    <mergeCell ref="H1092:J1095"/>
    <mergeCell ref="K1092:M1095"/>
    <mergeCell ref="N1100:R1103"/>
    <mergeCell ref="A1104:C1108"/>
    <mergeCell ref="D1104:G1108"/>
    <mergeCell ref="H1104:J1108"/>
    <mergeCell ref="K1104:M1108"/>
    <mergeCell ref="N1104:R1108"/>
    <mergeCell ref="A1100:C1103"/>
    <mergeCell ref="D1100:G1103"/>
    <mergeCell ref="H1100:J1103"/>
    <mergeCell ref="K1100:M1103"/>
    <mergeCell ref="N1109:R1113"/>
    <mergeCell ref="A1114:C1118"/>
    <mergeCell ref="D1114:G1118"/>
    <mergeCell ref="H1114:J1118"/>
    <mergeCell ref="K1114:M1118"/>
    <mergeCell ref="N1114:R1118"/>
    <mergeCell ref="A1109:C1113"/>
    <mergeCell ref="D1109:G1113"/>
    <mergeCell ref="H1109:J1113"/>
    <mergeCell ref="K1109:M1113"/>
    <mergeCell ref="N1119:R1123"/>
    <mergeCell ref="A1124:C1128"/>
    <mergeCell ref="D1124:G1128"/>
    <mergeCell ref="H1124:J1128"/>
    <mergeCell ref="K1124:M1128"/>
    <mergeCell ref="N1124:R1128"/>
    <mergeCell ref="A1119:C1123"/>
    <mergeCell ref="D1119:G1123"/>
    <mergeCell ref="H1119:J1123"/>
    <mergeCell ref="K1119:M1123"/>
    <mergeCell ref="N1129:R1133"/>
    <mergeCell ref="A1134:C1139"/>
    <mergeCell ref="D1134:G1139"/>
    <mergeCell ref="H1134:J1139"/>
    <mergeCell ref="K1134:M1139"/>
    <mergeCell ref="N1134:R1139"/>
    <mergeCell ref="A1129:C1133"/>
    <mergeCell ref="D1129:G1133"/>
    <mergeCell ref="H1129:J1133"/>
    <mergeCell ref="K1129:M1133"/>
    <mergeCell ref="N1140:R1144"/>
    <mergeCell ref="A1145:C1148"/>
    <mergeCell ref="D1145:G1148"/>
    <mergeCell ref="H1145:J1148"/>
    <mergeCell ref="K1145:M1148"/>
    <mergeCell ref="N1145:R1148"/>
    <mergeCell ref="A1140:C1144"/>
    <mergeCell ref="D1140:G1144"/>
    <mergeCell ref="H1140:J1144"/>
    <mergeCell ref="K1140:M1144"/>
    <mergeCell ref="N1149:R1153"/>
    <mergeCell ref="A1154:C1157"/>
    <mergeCell ref="D1154:G1157"/>
    <mergeCell ref="H1154:J1157"/>
    <mergeCell ref="K1154:M1157"/>
    <mergeCell ref="N1154:R1157"/>
    <mergeCell ref="A1149:C1153"/>
    <mergeCell ref="D1149:G1153"/>
    <mergeCell ref="H1149:J1153"/>
    <mergeCell ref="K1149:M1153"/>
    <mergeCell ref="N1158:R1161"/>
    <mergeCell ref="A1162:C1165"/>
    <mergeCell ref="D1162:G1165"/>
    <mergeCell ref="H1162:J1165"/>
    <mergeCell ref="K1162:M1165"/>
    <mergeCell ref="N1162:R1165"/>
    <mergeCell ref="A1158:C1161"/>
    <mergeCell ref="D1158:G1161"/>
    <mergeCell ref="H1158:J1161"/>
    <mergeCell ref="K1158:M1161"/>
    <mergeCell ref="N1166:R1169"/>
    <mergeCell ref="A1170:C1173"/>
    <mergeCell ref="D1170:G1173"/>
    <mergeCell ref="H1170:J1173"/>
    <mergeCell ref="K1170:M1173"/>
    <mergeCell ref="N1170:R1173"/>
    <mergeCell ref="A1166:C1169"/>
    <mergeCell ref="D1166:G1169"/>
    <mergeCell ref="H1166:J1169"/>
    <mergeCell ref="K1166:M1169"/>
    <mergeCell ref="N1174:R1177"/>
    <mergeCell ref="A1178:C1181"/>
    <mergeCell ref="D1178:G1181"/>
    <mergeCell ref="H1178:J1181"/>
    <mergeCell ref="K1178:M1181"/>
    <mergeCell ref="N1178:R1181"/>
    <mergeCell ref="A1174:C1177"/>
    <mergeCell ref="D1174:G1177"/>
    <mergeCell ref="H1174:J1177"/>
    <mergeCell ref="K1174:M1177"/>
    <mergeCell ref="N1182:R1185"/>
    <mergeCell ref="A1186:C1189"/>
    <mergeCell ref="D1186:G1189"/>
    <mergeCell ref="H1186:J1189"/>
    <mergeCell ref="K1186:M1189"/>
    <mergeCell ref="N1186:R1189"/>
    <mergeCell ref="A1182:C1185"/>
    <mergeCell ref="D1182:G1185"/>
    <mergeCell ref="H1182:J1185"/>
    <mergeCell ref="K1182:M1185"/>
    <mergeCell ref="N1190:R1193"/>
    <mergeCell ref="A1194:C1197"/>
    <mergeCell ref="D1194:G1197"/>
    <mergeCell ref="H1194:J1197"/>
    <mergeCell ref="K1194:M1197"/>
    <mergeCell ref="N1194:R1197"/>
    <mergeCell ref="A1190:C1193"/>
    <mergeCell ref="D1190:G1193"/>
    <mergeCell ref="H1190:J1193"/>
    <mergeCell ref="K1190:M1193"/>
    <mergeCell ref="N1198:R1201"/>
    <mergeCell ref="A1202:C1205"/>
    <mergeCell ref="D1202:G1205"/>
    <mergeCell ref="H1202:J1205"/>
    <mergeCell ref="K1202:M1205"/>
    <mergeCell ref="N1202:R1205"/>
    <mergeCell ref="A1198:C1201"/>
    <mergeCell ref="D1198:G1201"/>
    <mergeCell ref="H1198:J1201"/>
    <mergeCell ref="K1198:M1201"/>
    <mergeCell ref="N1210:R1213"/>
    <mergeCell ref="N1218:R1220"/>
    <mergeCell ref="N1214:R1217"/>
    <mergeCell ref="A1221:C1224"/>
    <mergeCell ref="D1221:G1224"/>
    <mergeCell ref="H1221:J1224"/>
    <mergeCell ref="K1221:M1224"/>
    <mergeCell ref="N1221:R1224"/>
    <mergeCell ref="A1214:C1217"/>
    <mergeCell ref="D1214:G1217"/>
    <mergeCell ref="A1235:C1236"/>
    <mergeCell ref="D1235:G1236"/>
    <mergeCell ref="D1232:G1234"/>
    <mergeCell ref="H1218:J1220"/>
    <mergeCell ref="K1218:M1220"/>
    <mergeCell ref="N1225:R1227"/>
    <mergeCell ref="D1225:G1227"/>
    <mergeCell ref="H1225:J1227"/>
    <mergeCell ref="K1225:M1227"/>
    <mergeCell ref="A1218:C1220"/>
    <mergeCell ref="A1232:C1234"/>
    <mergeCell ref="A1228:C1231"/>
    <mergeCell ref="D1228:G1231"/>
    <mergeCell ref="H1228:J1231"/>
    <mergeCell ref="N1228:R1231"/>
    <mergeCell ref="K1228:M1231"/>
    <mergeCell ref="H1232:J1234"/>
    <mergeCell ref="K1232:M1234"/>
    <mergeCell ref="N1237:R1238"/>
    <mergeCell ref="N1232:R1234"/>
    <mergeCell ref="N1235:R1236"/>
    <mergeCell ref="D1237:G1238"/>
    <mergeCell ref="H1237:J1238"/>
    <mergeCell ref="K1237:M1238"/>
    <mergeCell ref="H1235:J1236"/>
    <mergeCell ref="K1235:M1236"/>
    <mergeCell ref="N1251:R1252"/>
    <mergeCell ref="D1241:G1242"/>
    <mergeCell ref="H1241:J1242"/>
    <mergeCell ref="K1241:M1242"/>
    <mergeCell ref="N1245:R1246"/>
    <mergeCell ref="N1247:R1248"/>
    <mergeCell ref="N1241:R1242"/>
    <mergeCell ref="K1243:M1244"/>
    <mergeCell ref="K1247:M1248"/>
    <mergeCell ref="N1249:R1250"/>
    <mergeCell ref="H1245:J1246"/>
    <mergeCell ref="D1243:G1244"/>
    <mergeCell ref="H1243:J1244"/>
    <mergeCell ref="A1239:C1240"/>
    <mergeCell ref="H1239:J1240"/>
    <mergeCell ref="K1239:M1240"/>
    <mergeCell ref="A1241:C1242"/>
    <mergeCell ref="D1239:G1240"/>
    <mergeCell ref="A1245:C1246"/>
    <mergeCell ref="A1251:C1252"/>
    <mergeCell ref="N1239:R1240"/>
    <mergeCell ref="A1243:C1244"/>
    <mergeCell ref="A1260:C1261"/>
    <mergeCell ref="D1260:G1261"/>
    <mergeCell ref="H1260:J1261"/>
    <mergeCell ref="K1260:M1261"/>
    <mergeCell ref="N1243:R1244"/>
    <mergeCell ref="K1251:M1252"/>
    <mergeCell ref="D1245:G1246"/>
    <mergeCell ref="K1255:M1257"/>
    <mergeCell ref="K1245:M1246"/>
    <mergeCell ref="H1247:J1248"/>
    <mergeCell ref="A1258:C1259"/>
    <mergeCell ref="D1258:G1259"/>
    <mergeCell ref="D1251:G1252"/>
    <mergeCell ref="H1251:J1252"/>
    <mergeCell ref="D1255:G1257"/>
    <mergeCell ref="H1255:J1257"/>
    <mergeCell ref="A1255:C1257"/>
    <mergeCell ref="D1287:G1288"/>
    <mergeCell ref="H1253:J1254"/>
    <mergeCell ref="A1264:C1266"/>
    <mergeCell ref="D1264:G1266"/>
    <mergeCell ref="H1264:J1266"/>
    <mergeCell ref="K1264:M1266"/>
    <mergeCell ref="A1262:C1263"/>
    <mergeCell ref="D1262:G1263"/>
    <mergeCell ref="H1262:J1263"/>
    <mergeCell ref="K1262:M1263"/>
    <mergeCell ref="K1308:M1308"/>
    <mergeCell ref="K1287:M1288"/>
    <mergeCell ref="A1276:C1279"/>
    <mergeCell ref="D1276:G1279"/>
    <mergeCell ref="H1276:J1279"/>
    <mergeCell ref="A1280:C1283"/>
    <mergeCell ref="D1280:G1283"/>
    <mergeCell ref="H1280:J1283"/>
    <mergeCell ref="K1276:M1279"/>
    <mergeCell ref="A1287:C1288"/>
    <mergeCell ref="A1306:C1307"/>
    <mergeCell ref="D1306:G1307"/>
    <mergeCell ref="H1306:J1307"/>
    <mergeCell ref="A1308:C1308"/>
    <mergeCell ref="D1308:G1308"/>
    <mergeCell ref="H1308:J1308"/>
    <mergeCell ref="H1287:J1288"/>
    <mergeCell ref="H1309:J1309"/>
    <mergeCell ref="K1309:M1309"/>
    <mergeCell ref="N1310:R1311"/>
    <mergeCell ref="A1310:C1311"/>
    <mergeCell ref="D1310:G1311"/>
    <mergeCell ref="H1310:J1311"/>
    <mergeCell ref="K1310:M1311"/>
    <mergeCell ref="N1309:R1309"/>
    <mergeCell ref="N1308:R1308"/>
    <mergeCell ref="K1318:M1319"/>
    <mergeCell ref="N1318:R1319"/>
    <mergeCell ref="A1316:C1317"/>
    <mergeCell ref="D1316:G1317"/>
    <mergeCell ref="H1316:J1317"/>
    <mergeCell ref="N1316:R1317"/>
    <mergeCell ref="A1318:C1319"/>
    <mergeCell ref="D1318:G1319"/>
    <mergeCell ref="H1318:J1319"/>
    <mergeCell ref="K1316:M1317"/>
    <mergeCell ref="N1312:R1313"/>
    <mergeCell ref="A1314:C1315"/>
    <mergeCell ref="D1314:G1315"/>
    <mergeCell ref="H1314:J1315"/>
    <mergeCell ref="K1312:M1313"/>
    <mergeCell ref="K1314:M1315"/>
    <mergeCell ref="N1314:R1315"/>
    <mergeCell ref="A1312:C1313"/>
    <mergeCell ref="D1312:G1313"/>
    <mergeCell ref="H1312:J1313"/>
    <mergeCell ref="N1320:R1320"/>
    <mergeCell ref="A1321:C1322"/>
    <mergeCell ref="D1321:G1322"/>
    <mergeCell ref="H1321:J1322"/>
    <mergeCell ref="K1320:M1320"/>
    <mergeCell ref="D1320:G1320"/>
    <mergeCell ref="H1320:J1320"/>
    <mergeCell ref="K1321:M1322"/>
    <mergeCell ref="N1321:R1322"/>
    <mergeCell ref="A1320:C1320"/>
    <mergeCell ref="H1323:J1323"/>
    <mergeCell ref="N1323:R1323"/>
    <mergeCell ref="A1324:C1325"/>
    <mergeCell ref="D1324:G1325"/>
    <mergeCell ref="H1324:J1325"/>
    <mergeCell ref="K1323:M1323"/>
    <mergeCell ref="K1324:M1325"/>
    <mergeCell ref="N1324:R1325"/>
    <mergeCell ref="A1323:C1323"/>
    <mergeCell ref="K1327:M1327"/>
    <mergeCell ref="N1327:R1327"/>
    <mergeCell ref="A1326:C1326"/>
    <mergeCell ref="D1326:G1326"/>
    <mergeCell ref="H1326:J1326"/>
    <mergeCell ref="K1326:M1326"/>
    <mergeCell ref="N1326:R1326"/>
    <mergeCell ref="A1327:C1327"/>
    <mergeCell ref="D1327:G1327"/>
    <mergeCell ref="H1327:J1327"/>
    <mergeCell ref="D1332:G1334"/>
    <mergeCell ref="H1332:J1334"/>
    <mergeCell ref="A1331:C1331"/>
    <mergeCell ref="D1331:G1331"/>
    <mergeCell ref="A1329:C1330"/>
    <mergeCell ref="D1329:G1330"/>
    <mergeCell ref="H1328:J1328"/>
    <mergeCell ref="D1328:G1328"/>
    <mergeCell ref="K1329:M1330"/>
    <mergeCell ref="N1328:R1328"/>
    <mergeCell ref="N1329:R1330"/>
    <mergeCell ref="K1328:M1328"/>
    <mergeCell ref="H1329:J1330"/>
    <mergeCell ref="K1338:M1338"/>
    <mergeCell ref="H1335:J1335"/>
    <mergeCell ref="K1335:M1335"/>
    <mergeCell ref="D1335:G1335"/>
    <mergeCell ref="N1331:R1331"/>
    <mergeCell ref="K1331:M1331"/>
    <mergeCell ref="K1332:M1334"/>
    <mergeCell ref="N1335:R1335"/>
    <mergeCell ref="H1331:J1331"/>
    <mergeCell ref="N1332:R1334"/>
    <mergeCell ref="K1339:M1340"/>
    <mergeCell ref="N1338:R1338"/>
    <mergeCell ref="A1336:C1337"/>
    <mergeCell ref="D1336:G1337"/>
    <mergeCell ref="H1336:J1337"/>
    <mergeCell ref="K1336:M1337"/>
    <mergeCell ref="N1336:R1337"/>
    <mergeCell ref="A1338:C1338"/>
    <mergeCell ref="D1338:G1338"/>
    <mergeCell ref="H1338:J1338"/>
    <mergeCell ref="K1350:M1352"/>
    <mergeCell ref="N1339:R1340"/>
    <mergeCell ref="A1341:C1343"/>
    <mergeCell ref="D1341:G1343"/>
    <mergeCell ref="H1341:J1343"/>
    <mergeCell ref="K1341:M1343"/>
    <mergeCell ref="A1339:C1340"/>
    <mergeCell ref="D1339:G1340"/>
    <mergeCell ref="H1339:J1340"/>
    <mergeCell ref="N1341:R1343"/>
    <mergeCell ref="N1344:R1345"/>
    <mergeCell ref="H1346:J1347"/>
    <mergeCell ref="D1344:G1345"/>
    <mergeCell ref="H1344:J1345"/>
    <mergeCell ref="K1344:M1345"/>
    <mergeCell ref="N1350:R1352"/>
    <mergeCell ref="N1348:R1349"/>
    <mergeCell ref="K1346:M1347"/>
    <mergeCell ref="N1346:R1347"/>
    <mergeCell ref="K1348:M1349"/>
    <mergeCell ref="A1350:C1352"/>
    <mergeCell ref="A1353:C1356"/>
    <mergeCell ref="D1368:G1372"/>
    <mergeCell ref="A1344:C1345"/>
    <mergeCell ref="D1350:G1352"/>
    <mergeCell ref="H1350:J1352"/>
    <mergeCell ref="H1348:J1349"/>
    <mergeCell ref="A1346:C1347"/>
    <mergeCell ref="D1346:G1347"/>
    <mergeCell ref="D1348:G1349"/>
    <mergeCell ref="H1368:J1372"/>
    <mergeCell ref="K1368:M1372"/>
    <mergeCell ref="D1364:G1367"/>
    <mergeCell ref="H1364:J1367"/>
    <mergeCell ref="K1364:M1367"/>
    <mergeCell ref="D1353:G1356"/>
    <mergeCell ref="K1373:M1375"/>
    <mergeCell ref="A1360:C1363"/>
    <mergeCell ref="D1360:G1363"/>
    <mergeCell ref="H1360:J1363"/>
    <mergeCell ref="K1360:M1363"/>
    <mergeCell ref="A1364:C1367"/>
    <mergeCell ref="A1373:C1375"/>
    <mergeCell ref="D1373:G1375"/>
    <mergeCell ref="H1373:J1375"/>
    <mergeCell ref="A1368:C1372"/>
    <mergeCell ref="A1376:C1378"/>
    <mergeCell ref="D1376:G1378"/>
    <mergeCell ref="H1376:J1378"/>
    <mergeCell ref="K1376:M1378"/>
    <mergeCell ref="A1379:C1385"/>
    <mergeCell ref="D1379:G1385"/>
    <mergeCell ref="H1379:J1385"/>
    <mergeCell ref="K1379:M1385"/>
    <mergeCell ref="A1386:C1389"/>
    <mergeCell ref="D1386:G1389"/>
    <mergeCell ref="H1386:J1389"/>
    <mergeCell ref="K1386:M1389"/>
    <mergeCell ref="A1390:C1393"/>
    <mergeCell ref="D1390:G1393"/>
    <mergeCell ref="H1390:J1393"/>
    <mergeCell ref="K1390:M1393"/>
    <mergeCell ref="A1394:C1396"/>
    <mergeCell ref="D1394:G1396"/>
    <mergeCell ref="H1394:J1396"/>
    <mergeCell ref="K1394:M1396"/>
    <mergeCell ref="A1397:C1400"/>
    <mergeCell ref="D1397:G1400"/>
    <mergeCell ref="H1397:J1400"/>
    <mergeCell ref="K1397:M1400"/>
    <mergeCell ref="A1401:C1403"/>
    <mergeCell ref="D1401:G1403"/>
    <mergeCell ref="H1401:J1403"/>
    <mergeCell ref="K1401:M1403"/>
    <mergeCell ref="A1404:C1407"/>
    <mergeCell ref="D1404:G1407"/>
    <mergeCell ref="H1404:J1407"/>
    <mergeCell ref="K1404:M1407"/>
    <mergeCell ref="A1408:C1410"/>
    <mergeCell ref="D1408:G1410"/>
    <mergeCell ref="H1408:J1410"/>
    <mergeCell ref="K1408:M1410"/>
    <mergeCell ref="A1411:C1414"/>
    <mergeCell ref="D1411:G1414"/>
    <mergeCell ref="H1411:J1414"/>
    <mergeCell ref="K1411:M1414"/>
    <mergeCell ref="A1415:C1419"/>
    <mergeCell ref="D1415:G1419"/>
    <mergeCell ref="H1415:J1419"/>
    <mergeCell ref="K1415:M1419"/>
    <mergeCell ref="A1420:C1424"/>
    <mergeCell ref="D1420:G1424"/>
    <mergeCell ref="H1420:J1424"/>
    <mergeCell ref="K1420:M1424"/>
    <mergeCell ref="D1445:G1449"/>
    <mergeCell ref="H1445:J1449"/>
    <mergeCell ref="A1425:C1429"/>
    <mergeCell ref="D1425:G1429"/>
    <mergeCell ref="H1425:J1429"/>
    <mergeCell ref="K1425:M1429"/>
    <mergeCell ref="A1430:C1434"/>
    <mergeCell ref="D1430:G1434"/>
    <mergeCell ref="H1430:J1434"/>
    <mergeCell ref="K1430:M1434"/>
    <mergeCell ref="A1435:C1439"/>
    <mergeCell ref="D1435:G1439"/>
    <mergeCell ref="H1435:J1439"/>
    <mergeCell ref="K1435:M1439"/>
    <mergeCell ref="K1445:M1449"/>
    <mergeCell ref="A1440:C1444"/>
    <mergeCell ref="D1440:G1444"/>
    <mergeCell ref="H1440:J1444"/>
    <mergeCell ref="K1440:M1444"/>
    <mergeCell ref="A1445:C1449"/>
    <mergeCell ref="D1466:G1469"/>
    <mergeCell ref="H1466:J1469"/>
    <mergeCell ref="H1459:J1462"/>
    <mergeCell ref="A1455:C1458"/>
    <mergeCell ref="D1455:G1458"/>
    <mergeCell ref="H1455:J1458"/>
    <mergeCell ref="A1466:C1469"/>
    <mergeCell ref="A1450:C1454"/>
    <mergeCell ref="A1463:C1465"/>
    <mergeCell ref="D1463:G1465"/>
    <mergeCell ref="H1463:J1465"/>
    <mergeCell ref="A1459:C1462"/>
    <mergeCell ref="D1459:G1462"/>
    <mergeCell ref="D1450:G1454"/>
    <mergeCell ref="H1450:J1454"/>
    <mergeCell ref="H1473:J1476"/>
    <mergeCell ref="D1486:G1489"/>
    <mergeCell ref="H1486:J1489"/>
    <mergeCell ref="D1490:G1493"/>
    <mergeCell ref="H1490:J1493"/>
    <mergeCell ref="H1494:J1497"/>
    <mergeCell ref="D1494:G1497"/>
    <mergeCell ref="A1498:C1501"/>
    <mergeCell ref="A1494:C1497"/>
    <mergeCell ref="A1481:C1485"/>
    <mergeCell ref="D1481:G1485"/>
    <mergeCell ref="H1481:J1485"/>
    <mergeCell ref="D1498:G1501"/>
    <mergeCell ref="A1486:C1489"/>
    <mergeCell ref="H1498:J1501"/>
    <mergeCell ref="A1490:C1493"/>
    <mergeCell ref="K1473:M1476"/>
    <mergeCell ref="A1477:C1480"/>
    <mergeCell ref="D1477:G1480"/>
    <mergeCell ref="H1477:J1480"/>
    <mergeCell ref="K1477:M1480"/>
    <mergeCell ref="A1470:C1472"/>
    <mergeCell ref="D1470:G1472"/>
    <mergeCell ref="H1470:J1472"/>
    <mergeCell ref="A1473:C1476"/>
    <mergeCell ref="D1473:G1476"/>
    <mergeCell ref="D1518:G1521"/>
    <mergeCell ref="H1518:J1521"/>
    <mergeCell ref="K1518:M1521"/>
    <mergeCell ref="A1518:C1521"/>
    <mergeCell ref="A1526:C1527"/>
    <mergeCell ref="D1526:G1527"/>
    <mergeCell ref="H1526:J1527"/>
    <mergeCell ref="K1526:M1527"/>
    <mergeCell ref="A1522:C1525"/>
    <mergeCell ref="N1522:R1525"/>
    <mergeCell ref="N1518:R1521"/>
    <mergeCell ref="N1534:R1536"/>
    <mergeCell ref="D1522:G1525"/>
    <mergeCell ref="H1522:J1525"/>
    <mergeCell ref="K1522:M1525"/>
    <mergeCell ref="N1528:R1530"/>
    <mergeCell ref="D1531:G1533"/>
    <mergeCell ref="H1531:J1533"/>
    <mergeCell ref="K1531:M1533"/>
    <mergeCell ref="H1534:J1536"/>
    <mergeCell ref="K1534:M1536"/>
    <mergeCell ref="A1528:C1530"/>
    <mergeCell ref="A1531:C1533"/>
    <mergeCell ref="N1531:R1533"/>
    <mergeCell ref="N1526:R1527"/>
    <mergeCell ref="D1528:G1530"/>
    <mergeCell ref="H1528:J1530"/>
    <mergeCell ref="K1528:M1530"/>
    <mergeCell ref="A1534:C1536"/>
    <mergeCell ref="N1537:R1538"/>
    <mergeCell ref="A1539:C1542"/>
    <mergeCell ref="D1539:G1542"/>
    <mergeCell ref="H1539:J1542"/>
    <mergeCell ref="K1539:M1542"/>
    <mergeCell ref="N1539:R1542"/>
    <mergeCell ref="A1537:C1538"/>
    <mergeCell ref="D1537:G1538"/>
    <mergeCell ref="H1537:J1538"/>
    <mergeCell ref="K1537:M1538"/>
    <mergeCell ref="N1543:R1544"/>
    <mergeCell ref="A1545:C1546"/>
    <mergeCell ref="D1545:G1546"/>
    <mergeCell ref="H1545:J1546"/>
    <mergeCell ref="K1545:M1546"/>
    <mergeCell ref="N1545:R1546"/>
    <mergeCell ref="A1543:C1544"/>
    <mergeCell ref="D1543:G1544"/>
    <mergeCell ref="H1543:J1544"/>
    <mergeCell ref="K1543:M1544"/>
    <mergeCell ref="N1547:R1549"/>
    <mergeCell ref="A1550:C1553"/>
    <mergeCell ref="D1550:G1553"/>
    <mergeCell ref="H1550:J1553"/>
    <mergeCell ref="K1550:M1553"/>
    <mergeCell ref="N1550:R1553"/>
    <mergeCell ref="A1547:C1549"/>
    <mergeCell ref="D1547:G1549"/>
    <mergeCell ref="H1547:J1549"/>
    <mergeCell ref="K1547:M1549"/>
    <mergeCell ref="N1554:R1555"/>
    <mergeCell ref="A1556:C1557"/>
    <mergeCell ref="D1556:G1557"/>
    <mergeCell ref="H1556:J1557"/>
    <mergeCell ref="K1556:M1557"/>
    <mergeCell ref="N1556:R1557"/>
    <mergeCell ref="A1554:C1555"/>
    <mergeCell ref="D1554:G1555"/>
    <mergeCell ref="H1554:J1555"/>
    <mergeCell ref="K1554:M1555"/>
    <mergeCell ref="N1558:R1560"/>
    <mergeCell ref="A1561:C1563"/>
    <mergeCell ref="D1561:G1563"/>
    <mergeCell ref="H1561:J1563"/>
    <mergeCell ref="K1561:M1563"/>
    <mergeCell ref="N1561:R1563"/>
    <mergeCell ref="A1558:C1560"/>
    <mergeCell ref="D1558:G1560"/>
    <mergeCell ref="H1558:J1560"/>
    <mergeCell ref="K1558:M1560"/>
    <mergeCell ref="N1564:R1566"/>
    <mergeCell ref="A1567:C1569"/>
    <mergeCell ref="D1567:G1569"/>
    <mergeCell ref="H1567:J1569"/>
    <mergeCell ref="K1567:M1569"/>
    <mergeCell ref="N1567:R1569"/>
    <mergeCell ref="A1564:C1566"/>
    <mergeCell ref="D1564:G1566"/>
    <mergeCell ref="H1564:J1566"/>
    <mergeCell ref="K1564:M1566"/>
    <mergeCell ref="N1570:R1572"/>
    <mergeCell ref="A1573:C1576"/>
    <mergeCell ref="D1573:G1576"/>
    <mergeCell ref="H1573:J1576"/>
    <mergeCell ref="K1573:M1576"/>
    <mergeCell ref="N1573:R1576"/>
    <mergeCell ref="A1570:C1572"/>
    <mergeCell ref="D1570:G1572"/>
    <mergeCell ref="H1570:J1572"/>
    <mergeCell ref="K1570:M1572"/>
    <mergeCell ref="N1577:R1579"/>
    <mergeCell ref="A1580:C1581"/>
    <mergeCell ref="D1580:G1581"/>
    <mergeCell ref="H1580:J1581"/>
    <mergeCell ref="K1580:M1581"/>
    <mergeCell ref="N1580:R1581"/>
    <mergeCell ref="A1577:C1579"/>
    <mergeCell ref="D1577:G1579"/>
    <mergeCell ref="H1577:J1579"/>
    <mergeCell ref="K1577:M1579"/>
    <mergeCell ref="N1582:R1583"/>
    <mergeCell ref="A1584:C1587"/>
    <mergeCell ref="D1584:G1587"/>
    <mergeCell ref="H1584:J1587"/>
    <mergeCell ref="K1584:M1587"/>
    <mergeCell ref="A1582:C1583"/>
    <mergeCell ref="D1582:G1583"/>
    <mergeCell ref="H1582:J1583"/>
    <mergeCell ref="K1582:M1583"/>
    <mergeCell ref="N1584:R1586"/>
    <mergeCell ref="N1588:R1589"/>
    <mergeCell ref="A1590:C1593"/>
    <mergeCell ref="D1590:G1593"/>
    <mergeCell ref="H1590:J1593"/>
    <mergeCell ref="K1590:M1593"/>
    <mergeCell ref="A1588:C1589"/>
    <mergeCell ref="D1588:G1589"/>
    <mergeCell ref="H1588:J1589"/>
    <mergeCell ref="N1590:R1592"/>
    <mergeCell ref="N1600:R1603"/>
    <mergeCell ref="K1588:M1589"/>
    <mergeCell ref="N1594:R1596"/>
    <mergeCell ref="A1597:C1599"/>
    <mergeCell ref="D1597:G1599"/>
    <mergeCell ref="H1597:J1599"/>
    <mergeCell ref="K1597:M1599"/>
    <mergeCell ref="N1597:R1599"/>
    <mergeCell ref="A1594:C1596"/>
    <mergeCell ref="D1594:G1596"/>
    <mergeCell ref="K1594:M1596"/>
    <mergeCell ref="A1600:C1603"/>
    <mergeCell ref="D1600:G1603"/>
    <mergeCell ref="H1600:J1603"/>
    <mergeCell ref="K1600:M1603"/>
    <mergeCell ref="H1594:J1596"/>
    <mergeCell ref="D1615:G1619"/>
    <mergeCell ref="N1604:R1606"/>
    <mergeCell ref="A1607:C1610"/>
    <mergeCell ref="D1607:G1610"/>
    <mergeCell ref="H1607:J1610"/>
    <mergeCell ref="K1607:M1610"/>
    <mergeCell ref="N1607:R1610"/>
    <mergeCell ref="A1604:C1606"/>
    <mergeCell ref="D1604:G1606"/>
    <mergeCell ref="H1604:J1606"/>
    <mergeCell ref="A1615:C1619"/>
    <mergeCell ref="N1611:R1614"/>
    <mergeCell ref="D1620:G1623"/>
    <mergeCell ref="H1611:J1614"/>
    <mergeCell ref="K1611:M1614"/>
    <mergeCell ref="N1620:R1623"/>
    <mergeCell ref="K1620:M1623"/>
    <mergeCell ref="H1620:J1623"/>
    <mergeCell ref="N1615:R1619"/>
    <mergeCell ref="D1611:G1614"/>
    <mergeCell ref="A1624:C1628"/>
    <mergeCell ref="A1638:C1641"/>
    <mergeCell ref="K1629:M1632"/>
    <mergeCell ref="H1629:J1632"/>
    <mergeCell ref="H1615:J1619"/>
    <mergeCell ref="K1615:M1619"/>
    <mergeCell ref="D1624:G1628"/>
    <mergeCell ref="H1624:J1628"/>
    <mergeCell ref="K1624:M1628"/>
    <mergeCell ref="A1620:C1623"/>
    <mergeCell ref="A1633:C1637"/>
    <mergeCell ref="D1633:G1637"/>
    <mergeCell ref="H1633:J1637"/>
    <mergeCell ref="K1633:M1637"/>
    <mergeCell ref="H1638:J1641"/>
    <mergeCell ref="K1638:M1641"/>
    <mergeCell ref="D1638:G1641"/>
    <mergeCell ref="D1645:G1649"/>
    <mergeCell ref="H1645:J1649"/>
    <mergeCell ref="K1645:M1649"/>
    <mergeCell ref="N1624:R1628"/>
    <mergeCell ref="N1642:R1644"/>
    <mergeCell ref="D1629:G1632"/>
    <mergeCell ref="N1633:R1637"/>
    <mergeCell ref="A1650:C1654"/>
    <mergeCell ref="D1650:G1654"/>
    <mergeCell ref="H1650:J1654"/>
    <mergeCell ref="K1650:M1654"/>
    <mergeCell ref="N1645:R1649"/>
    <mergeCell ref="H1642:J1644"/>
    <mergeCell ref="K1642:M1644"/>
    <mergeCell ref="A1642:C1644"/>
    <mergeCell ref="D1642:G1644"/>
    <mergeCell ref="A1645:C1649"/>
    <mergeCell ref="H1655:J1660"/>
    <mergeCell ref="K1655:M1660"/>
    <mergeCell ref="A1664:C1667"/>
    <mergeCell ref="D1664:G1667"/>
    <mergeCell ref="H1664:J1667"/>
    <mergeCell ref="K1664:M1667"/>
    <mergeCell ref="A1661:C1663"/>
    <mergeCell ref="D1661:G1663"/>
    <mergeCell ref="H1661:J1663"/>
    <mergeCell ref="K1661:M1663"/>
    <mergeCell ref="A1672:C1675"/>
    <mergeCell ref="D1672:G1675"/>
    <mergeCell ref="H1672:J1675"/>
    <mergeCell ref="K1672:M1675"/>
    <mergeCell ref="A1668:C1671"/>
    <mergeCell ref="D1668:G1671"/>
    <mergeCell ref="H1668:J1671"/>
    <mergeCell ref="K1668:M1671"/>
    <mergeCell ref="A1680:C1683"/>
    <mergeCell ref="D1680:G1683"/>
    <mergeCell ref="H1680:J1683"/>
    <mergeCell ref="K1680:M1683"/>
    <mergeCell ref="A1676:C1679"/>
    <mergeCell ref="D1676:G1679"/>
    <mergeCell ref="H1676:J1679"/>
    <mergeCell ref="A1684:C1686"/>
    <mergeCell ref="H1684:J1686"/>
    <mergeCell ref="D1684:G1686"/>
    <mergeCell ref="K1684:M1686"/>
    <mergeCell ref="A1687:C1691"/>
    <mergeCell ref="D1687:G1691"/>
    <mergeCell ref="H1687:J1691"/>
    <mergeCell ref="A1888:C1890"/>
    <mergeCell ref="H1887:J1887"/>
    <mergeCell ref="N1680:R1683"/>
    <mergeCell ref="N1672:R1675"/>
    <mergeCell ref="N1668:R1671"/>
    <mergeCell ref="N1684:R1686"/>
    <mergeCell ref="N1676:R1679"/>
    <mergeCell ref="H1692:J1695"/>
    <mergeCell ref="K1692:M1695"/>
    <mergeCell ref="K1676:M1679"/>
    <mergeCell ref="H1712:J1715"/>
    <mergeCell ref="K1696:M1697"/>
    <mergeCell ref="A1702:C1706"/>
    <mergeCell ref="D1702:G1706"/>
    <mergeCell ref="H1702:J1706"/>
    <mergeCell ref="H1696:J1697"/>
    <mergeCell ref="D1712:G1715"/>
    <mergeCell ref="H1716:J1720"/>
    <mergeCell ref="H1698:J1701"/>
    <mergeCell ref="K1698:M1701"/>
    <mergeCell ref="K1934:M1936"/>
    <mergeCell ref="K1931:M1931"/>
    <mergeCell ref="H1921:J1922"/>
    <mergeCell ref="K1921:M1922"/>
    <mergeCell ref="H1707:J1711"/>
    <mergeCell ref="K1888:M1890"/>
    <mergeCell ref="K1886:M1886"/>
    <mergeCell ref="N1650:R1654"/>
    <mergeCell ref="H1912:J1913"/>
    <mergeCell ref="K1707:M1711"/>
    <mergeCell ref="K1455:M1458"/>
    <mergeCell ref="K1481:M1485"/>
    <mergeCell ref="K1470:M1472"/>
    <mergeCell ref="K1712:M1715"/>
    <mergeCell ref="K1459:M1462"/>
    <mergeCell ref="K1716:M1720"/>
    <mergeCell ref="K1687:M1691"/>
    <mergeCell ref="N1664:R1667"/>
    <mergeCell ref="N1661:R1663"/>
    <mergeCell ref="N1655:R1660"/>
    <mergeCell ref="N1937:R1939"/>
    <mergeCell ref="N1928:R1929"/>
    <mergeCell ref="N1930:R1930"/>
    <mergeCell ref="N1931:R1931"/>
    <mergeCell ref="N1932:R1933"/>
    <mergeCell ref="N1934:R1936"/>
    <mergeCell ref="N1687:R1691"/>
    <mergeCell ref="N1940:R1942"/>
    <mergeCell ref="N1946:R1948"/>
    <mergeCell ref="N1638:R1641"/>
    <mergeCell ref="N1629:R1632"/>
    <mergeCell ref="N1712:R1715"/>
    <mergeCell ref="N1925:R1927"/>
    <mergeCell ref="N1918:R1920"/>
    <mergeCell ref="N1692:R1695"/>
    <mergeCell ref="N1696:R1697"/>
    <mergeCell ref="N1698:R1701"/>
    <mergeCell ref="K1953:M1955"/>
    <mergeCell ref="K1949:M1949"/>
    <mergeCell ref="N1953:R1955"/>
    <mergeCell ref="N1949:R1949"/>
    <mergeCell ref="N1944:R1945"/>
    <mergeCell ref="N1943:R1943"/>
    <mergeCell ref="N1950:R1952"/>
    <mergeCell ref="K1943:M1943"/>
  </mergeCells>
  <printOptions/>
  <pageMargins left="0.25" right="0.25" top="0.75" bottom="0.75" header="0.3" footer="0.3"/>
  <pageSetup firstPageNumber="3" useFirstPageNumber="1" fitToHeight="0" fitToWidth="1" horizontalDpi="600" verticalDpi="600" orientation="portrait" paperSize="9" scale="34" r:id="rId1"/>
  <headerFooter>
    <oddHeader>&amp;C&amp;P</oddHeader>
  </headerFooter>
  <rowBreaks count="59" manualBreakCount="59">
    <brk id="80" max="17" man="1"/>
    <brk id="108" max="17" man="1"/>
    <brk id="133" max="17" man="1"/>
    <brk id="172" max="17" man="1"/>
    <brk id="202" max="17" man="1"/>
    <brk id="230" max="17" man="1"/>
    <brk id="262" max="17" man="1"/>
    <brk id="300" max="17" man="1"/>
    <brk id="338" max="17" man="1"/>
    <brk id="382" max="17" man="1"/>
    <brk id="425" max="17" man="1"/>
    <brk id="473" max="17" man="1"/>
    <brk id="509" max="17" man="1"/>
    <brk id="548" max="17" man="1"/>
    <brk id="567" max="17" man="1"/>
    <brk id="586" max="17" man="1"/>
    <brk id="608" max="17" man="1"/>
    <brk id="632" max="17" man="1"/>
    <brk id="669" max="17" man="1"/>
    <brk id="700" max="17" man="1"/>
    <brk id="744" max="17" man="1"/>
    <brk id="792" max="17" man="1"/>
    <brk id="836" max="17" man="1"/>
    <brk id="867" max="17" man="1"/>
    <brk id="899" max="17" man="1"/>
    <brk id="940" max="17" man="1"/>
    <brk id="989" max="17" man="1"/>
    <brk id="1029" max="17" man="1"/>
    <brk id="1061" max="17" man="1"/>
    <brk id="1108" max="17" man="1"/>
    <brk id="1181" max="17" man="1"/>
    <brk id="1238" max="17" man="1"/>
    <brk id="1266" max="17" man="1"/>
    <brk id="1308" max="17" man="1"/>
    <brk id="1331" max="17" man="1"/>
    <brk id="1361" max="17" man="1"/>
    <brk id="1414" max="17" man="1"/>
    <brk id="1469" max="17" man="1"/>
    <brk id="1521" max="17" man="1"/>
    <brk id="1560" max="17" man="1"/>
    <brk id="1603" max="17" man="1"/>
    <brk id="1715" max="17" man="1"/>
    <brk id="1785" max="17" man="1"/>
    <brk id="1828" max="17" man="1"/>
    <brk id="1868" max="17" man="1"/>
    <brk id="1894" max="17" man="1"/>
    <brk id="1922" max="17" man="1"/>
    <brk id="1949" max="17" man="1"/>
    <brk id="1990" max="17" man="1"/>
    <brk id="2035" max="17" man="1"/>
    <brk id="2096" max="17" man="1"/>
    <brk id="2147" max="17" man="1"/>
    <brk id="2192" max="17" man="1"/>
    <brk id="2227" max="17" man="1"/>
    <brk id="2270" max="17" man="1"/>
    <brk id="2320" max="17" man="1"/>
    <brk id="2352" max="17" man="1"/>
    <brk id="2389" max="17" man="1"/>
    <brk id="2430" max="17" man="1"/>
  </rowBreaks>
</worksheet>
</file>

<file path=xl/worksheets/sheet4.xml><?xml version="1.0" encoding="utf-8"?>
<worksheet xmlns="http://schemas.openxmlformats.org/spreadsheetml/2006/main" xmlns:r="http://schemas.openxmlformats.org/officeDocument/2006/relationships">
  <sheetPr>
    <pageSetUpPr fitToPage="1"/>
  </sheetPr>
  <dimension ref="A1:C108"/>
  <sheetViews>
    <sheetView view="pageBreakPreview" zoomScaleSheetLayoutView="100" zoomScalePageLayoutView="0" workbookViewId="0" topLeftCell="A64">
      <selection activeCell="C108" sqref="C108"/>
    </sheetView>
  </sheetViews>
  <sheetFormatPr defaultColWidth="9.140625" defaultRowHeight="15"/>
  <cols>
    <col min="1" max="1" width="41.140625" style="3" customWidth="1"/>
    <col min="2" max="2" width="15.28125" style="3" customWidth="1"/>
    <col min="3" max="3" width="22.57421875" style="93" customWidth="1"/>
    <col min="4" max="16384" width="9.140625" style="3" customWidth="1"/>
  </cols>
  <sheetData>
    <row r="1" spans="1:3" ht="12.75">
      <c r="A1" s="278" t="s">
        <v>224</v>
      </c>
      <c r="B1" s="278"/>
      <c r="C1" s="278"/>
    </row>
    <row r="2" spans="1:3" ht="15.75" customHeight="1">
      <c r="A2" s="272" t="s">
        <v>650</v>
      </c>
      <c r="B2" s="273"/>
      <c r="C2" s="274"/>
    </row>
    <row r="3" spans="1:3" ht="15" customHeight="1" thickBot="1">
      <c r="A3" s="275"/>
      <c r="B3" s="276"/>
      <c r="C3" s="277"/>
    </row>
    <row r="4" spans="1:3" ht="39" thickBot="1">
      <c r="A4" s="14" t="s">
        <v>684</v>
      </c>
      <c r="B4" s="15" t="s">
        <v>685</v>
      </c>
      <c r="C4" s="16" t="s">
        <v>109</v>
      </c>
    </row>
    <row r="5" spans="1:3" ht="33.75" customHeight="1">
      <c r="A5" s="12" t="s">
        <v>592</v>
      </c>
      <c r="B5" s="13" t="s">
        <v>686</v>
      </c>
      <c r="C5" s="131">
        <f>C6+C7</f>
        <v>1890860.3</v>
      </c>
    </row>
    <row r="6" spans="1:3" ht="31.5" customHeight="1">
      <c r="A6" s="6" t="s">
        <v>687</v>
      </c>
      <c r="B6" s="5" t="s">
        <v>688</v>
      </c>
      <c r="C6" s="129">
        <v>1752860.3</v>
      </c>
    </row>
    <row r="7" spans="1:3" ht="30" customHeight="1">
      <c r="A7" s="7" t="s">
        <v>196</v>
      </c>
      <c r="B7" s="5" t="s">
        <v>689</v>
      </c>
      <c r="C7" s="129">
        <v>138000</v>
      </c>
    </row>
    <row r="8" spans="1:3" ht="22.5" customHeight="1">
      <c r="A8" s="7" t="s">
        <v>690</v>
      </c>
      <c r="B8" s="5" t="s">
        <v>691</v>
      </c>
      <c r="C8" s="129">
        <v>138000</v>
      </c>
    </row>
    <row r="9" spans="1:3" ht="22.5" customHeight="1">
      <c r="A9" s="8" t="s">
        <v>692</v>
      </c>
      <c r="B9" s="9" t="s">
        <v>693</v>
      </c>
      <c r="C9" s="137" t="s">
        <v>1159</v>
      </c>
    </row>
    <row r="10" spans="1:3" ht="32.25" customHeight="1">
      <c r="A10" s="6" t="s">
        <v>694</v>
      </c>
      <c r="B10" s="5" t="s">
        <v>695</v>
      </c>
      <c r="C10" s="138" t="s">
        <v>1159</v>
      </c>
    </row>
    <row r="11" spans="1:3" ht="30" customHeight="1">
      <c r="A11" s="10" t="s">
        <v>696</v>
      </c>
      <c r="B11" s="9" t="s">
        <v>697</v>
      </c>
      <c r="C11" s="137" t="s">
        <v>1159</v>
      </c>
    </row>
    <row r="12" spans="1:3" ht="33" customHeight="1">
      <c r="A12" s="4" t="s">
        <v>194</v>
      </c>
      <c r="B12" s="5" t="s">
        <v>195</v>
      </c>
      <c r="C12" s="138" t="s">
        <v>1159</v>
      </c>
    </row>
    <row r="13" spans="1:3" ht="30.75" customHeight="1">
      <c r="A13" s="10" t="s">
        <v>698</v>
      </c>
      <c r="B13" s="9" t="s">
        <v>699</v>
      </c>
      <c r="C13" s="137" t="s">
        <v>1159</v>
      </c>
    </row>
    <row r="14" spans="1:3" ht="25.5">
      <c r="A14" s="7" t="s">
        <v>197</v>
      </c>
      <c r="B14" s="5" t="s">
        <v>700</v>
      </c>
      <c r="C14" s="138" t="s">
        <v>1159</v>
      </c>
    </row>
    <row r="15" spans="1:3" ht="24.75" customHeight="1">
      <c r="A15" s="8" t="s">
        <v>690</v>
      </c>
      <c r="B15" s="9" t="s">
        <v>701</v>
      </c>
      <c r="C15" s="137" t="s">
        <v>1159</v>
      </c>
    </row>
    <row r="16" spans="1:3" ht="21" customHeight="1">
      <c r="A16" s="7" t="s">
        <v>702</v>
      </c>
      <c r="B16" s="5" t="s">
        <v>703</v>
      </c>
      <c r="C16" s="138" t="s">
        <v>1159</v>
      </c>
    </row>
    <row r="17" spans="1:3" ht="24.75" customHeight="1">
      <c r="A17" s="10" t="s">
        <v>704</v>
      </c>
      <c r="B17" s="9" t="s">
        <v>705</v>
      </c>
      <c r="C17" s="137" t="s">
        <v>1159</v>
      </c>
    </row>
    <row r="18" spans="1:3" ht="15.75" customHeight="1">
      <c r="A18" s="6" t="s">
        <v>198</v>
      </c>
      <c r="B18" s="5" t="s">
        <v>199</v>
      </c>
      <c r="C18" s="129">
        <f>C19</f>
        <v>898.8</v>
      </c>
    </row>
    <row r="19" spans="1:3" ht="25.5" customHeight="1">
      <c r="A19" s="10" t="s">
        <v>706</v>
      </c>
      <c r="B19" s="9" t="s">
        <v>688</v>
      </c>
      <c r="C19" s="130">
        <f>778.17+120.63</f>
        <v>898.8</v>
      </c>
    </row>
    <row r="20" spans="1:3" ht="24.75" customHeight="1">
      <c r="A20" s="6" t="s">
        <v>707</v>
      </c>
      <c r="B20" s="5" t="s">
        <v>689</v>
      </c>
      <c r="C20" s="138" t="s">
        <v>1159</v>
      </c>
    </row>
    <row r="21" spans="1:3" ht="34.5" customHeight="1">
      <c r="A21" s="10" t="s">
        <v>708</v>
      </c>
      <c r="B21" s="9" t="s">
        <v>695</v>
      </c>
      <c r="C21" s="137" t="s">
        <v>1159</v>
      </c>
    </row>
    <row r="22" spans="1:3" ht="32.25" customHeight="1">
      <c r="A22" s="6" t="s">
        <v>709</v>
      </c>
      <c r="B22" s="5" t="s">
        <v>697</v>
      </c>
      <c r="C22" s="138" t="s">
        <v>1159</v>
      </c>
    </row>
    <row r="23" spans="1:3" ht="29.25" customHeight="1">
      <c r="A23" s="10" t="s">
        <v>200</v>
      </c>
      <c r="B23" s="9" t="s">
        <v>201</v>
      </c>
      <c r="C23" s="137" t="s">
        <v>1159</v>
      </c>
    </row>
    <row r="24" spans="1:3" ht="48.75" customHeight="1">
      <c r="A24" s="6" t="s">
        <v>710</v>
      </c>
      <c r="B24" s="5" t="s">
        <v>699</v>
      </c>
      <c r="C24" s="138" t="s">
        <v>1159</v>
      </c>
    </row>
    <row r="25" spans="1:3" ht="41.25" customHeight="1">
      <c r="A25" s="6" t="s">
        <v>711</v>
      </c>
      <c r="B25" s="5" t="s">
        <v>700</v>
      </c>
      <c r="C25" s="138" t="s">
        <v>1159</v>
      </c>
    </row>
    <row r="26" spans="1:3" ht="25.5">
      <c r="A26" s="10" t="s">
        <v>202</v>
      </c>
      <c r="B26" s="9" t="s">
        <v>203</v>
      </c>
      <c r="C26" s="137" t="s">
        <v>1159</v>
      </c>
    </row>
    <row r="27" spans="1:3" ht="21" customHeight="1">
      <c r="A27" s="10" t="s">
        <v>712</v>
      </c>
      <c r="B27" s="9"/>
      <c r="C27" s="137" t="s">
        <v>1159</v>
      </c>
    </row>
    <row r="28" spans="1:3" ht="26.25" customHeight="1">
      <c r="A28" s="6" t="s">
        <v>713</v>
      </c>
      <c r="B28" s="5" t="s">
        <v>688</v>
      </c>
      <c r="C28" s="138" t="s">
        <v>1159</v>
      </c>
    </row>
    <row r="29" spans="1:3" ht="21.75" customHeight="1">
      <c r="A29" s="10" t="s">
        <v>205</v>
      </c>
      <c r="B29" s="9" t="s">
        <v>714</v>
      </c>
      <c r="C29" s="137" t="s">
        <v>1159</v>
      </c>
    </row>
    <row r="30" spans="1:3" ht="22.5" customHeight="1">
      <c r="A30" s="6" t="s">
        <v>715</v>
      </c>
      <c r="B30" s="5" t="s">
        <v>714</v>
      </c>
      <c r="C30" s="138" t="s">
        <v>1159</v>
      </c>
    </row>
    <row r="31" spans="1:3" ht="21.75" customHeight="1">
      <c r="A31" s="10" t="s">
        <v>716</v>
      </c>
      <c r="B31" s="9" t="s">
        <v>714</v>
      </c>
      <c r="C31" s="137" t="s">
        <v>1159</v>
      </c>
    </row>
    <row r="32" spans="1:3" ht="24.75" customHeight="1">
      <c r="A32" s="6" t="s">
        <v>717</v>
      </c>
      <c r="B32" s="5" t="s">
        <v>697</v>
      </c>
      <c r="C32" s="138" t="s">
        <v>1159</v>
      </c>
    </row>
    <row r="33" spans="1:3" ht="21" customHeight="1">
      <c r="A33" s="10" t="s">
        <v>206</v>
      </c>
      <c r="B33" s="9" t="s">
        <v>718</v>
      </c>
      <c r="C33" s="137" t="s">
        <v>1159</v>
      </c>
    </row>
    <row r="34" spans="1:3" ht="24" customHeight="1">
      <c r="A34" s="6" t="s">
        <v>715</v>
      </c>
      <c r="B34" s="5" t="s">
        <v>718</v>
      </c>
      <c r="C34" s="138" t="s">
        <v>1159</v>
      </c>
    </row>
    <row r="35" spans="1:3" ht="25.5" customHeight="1">
      <c r="A35" s="10" t="s">
        <v>716</v>
      </c>
      <c r="B35" s="9" t="s">
        <v>718</v>
      </c>
      <c r="C35" s="137" t="s">
        <v>1159</v>
      </c>
    </row>
    <row r="36" spans="1:3" ht="26.25" customHeight="1">
      <c r="A36" s="6" t="s">
        <v>204</v>
      </c>
      <c r="B36" s="5"/>
      <c r="C36" s="129">
        <f>C37+C45</f>
        <v>391387.91000000003</v>
      </c>
    </row>
    <row r="37" spans="1:3" ht="23.25" customHeight="1">
      <c r="A37" s="10" t="s">
        <v>719</v>
      </c>
      <c r="B37" s="10"/>
      <c r="C37" s="130">
        <f>356060+33904.95</f>
        <v>389964.95</v>
      </c>
    </row>
    <row r="38" spans="1:3" ht="23.25" customHeight="1">
      <c r="A38" s="6" t="s">
        <v>1679</v>
      </c>
      <c r="B38" s="6"/>
      <c r="C38" s="138" t="s">
        <v>1159</v>
      </c>
    </row>
    <row r="39" spans="1:3" ht="26.25" customHeight="1">
      <c r="A39" s="10" t="s">
        <v>1680</v>
      </c>
      <c r="B39" s="10"/>
      <c r="C39" s="137" t="s">
        <v>1159</v>
      </c>
    </row>
    <row r="40" spans="1:3" ht="25.5">
      <c r="A40" s="6" t="s">
        <v>1681</v>
      </c>
      <c r="B40" s="6"/>
      <c r="C40" s="138" t="s">
        <v>1159</v>
      </c>
    </row>
    <row r="41" spans="1:3" ht="24" customHeight="1">
      <c r="A41" s="10" t="s">
        <v>1682</v>
      </c>
      <c r="B41" s="10"/>
      <c r="C41" s="137" t="s">
        <v>1159</v>
      </c>
    </row>
    <row r="42" spans="1:3" ht="21.75" customHeight="1">
      <c r="A42" s="6" t="s">
        <v>1683</v>
      </c>
      <c r="B42" s="6"/>
      <c r="C42" s="138" t="s">
        <v>1159</v>
      </c>
    </row>
    <row r="43" spans="1:3" ht="22.5" customHeight="1">
      <c r="A43" s="6" t="s">
        <v>1684</v>
      </c>
      <c r="B43" s="6"/>
      <c r="C43" s="138" t="s">
        <v>1159</v>
      </c>
    </row>
    <row r="44" spans="1:3" ht="24.75" customHeight="1">
      <c r="A44" s="10" t="s">
        <v>1685</v>
      </c>
      <c r="B44" s="10"/>
      <c r="C44" s="137" t="s">
        <v>1159</v>
      </c>
    </row>
    <row r="45" spans="1:3" ht="26.25" customHeight="1">
      <c r="A45" s="6" t="s">
        <v>1686</v>
      </c>
      <c r="B45" s="6"/>
      <c r="C45" s="138">
        <v>1422.96</v>
      </c>
    </row>
    <row r="46" spans="1:3" ht="39.75" customHeight="1">
      <c r="A46" s="10" t="s">
        <v>1687</v>
      </c>
      <c r="B46" s="9" t="s">
        <v>207</v>
      </c>
      <c r="C46" s="137" t="s">
        <v>1159</v>
      </c>
    </row>
    <row r="47" spans="1:3" ht="30.75" customHeight="1">
      <c r="A47" s="6" t="s">
        <v>208</v>
      </c>
      <c r="B47" s="5" t="s">
        <v>1688</v>
      </c>
      <c r="C47" s="138" t="s">
        <v>1159</v>
      </c>
    </row>
    <row r="48" spans="1:3" ht="15.75" customHeight="1">
      <c r="A48" s="10" t="s">
        <v>1689</v>
      </c>
      <c r="B48" s="9" t="s">
        <v>1688</v>
      </c>
      <c r="C48" s="137" t="s">
        <v>1159</v>
      </c>
    </row>
    <row r="49" spans="1:3" ht="12.75">
      <c r="A49" s="6" t="s">
        <v>1690</v>
      </c>
      <c r="B49" s="5" t="s">
        <v>1688</v>
      </c>
      <c r="C49" s="138" t="s">
        <v>1159</v>
      </c>
    </row>
    <row r="50" spans="1:3" ht="33" customHeight="1">
      <c r="A50" s="10" t="s">
        <v>209</v>
      </c>
      <c r="B50" s="9" t="s">
        <v>210</v>
      </c>
      <c r="C50" s="137" t="s">
        <v>1159</v>
      </c>
    </row>
    <row r="51" spans="1:3" ht="26.25" customHeight="1">
      <c r="A51" s="6" t="s">
        <v>1691</v>
      </c>
      <c r="B51" s="5" t="s">
        <v>1692</v>
      </c>
      <c r="C51" s="138" t="s">
        <v>1159</v>
      </c>
    </row>
    <row r="52" spans="1:3" ht="29.25" customHeight="1">
      <c r="A52" s="10" t="s">
        <v>211</v>
      </c>
      <c r="B52" s="9" t="s">
        <v>1693</v>
      </c>
      <c r="C52" s="137" t="s">
        <v>1159</v>
      </c>
    </row>
    <row r="53" spans="1:3" ht="24" customHeight="1">
      <c r="A53" s="6" t="s">
        <v>64</v>
      </c>
      <c r="B53" s="5" t="s">
        <v>1693</v>
      </c>
      <c r="C53" s="138" t="s">
        <v>1159</v>
      </c>
    </row>
    <row r="54" spans="1:3" ht="26.25" customHeight="1">
      <c r="A54" s="10" t="s">
        <v>1690</v>
      </c>
      <c r="B54" s="9" t="s">
        <v>1693</v>
      </c>
      <c r="C54" s="137" t="s">
        <v>1159</v>
      </c>
    </row>
    <row r="55" spans="1:3" ht="24" customHeight="1">
      <c r="A55" s="6" t="s">
        <v>65</v>
      </c>
      <c r="B55" s="5" t="s">
        <v>66</v>
      </c>
      <c r="C55" s="138" t="s">
        <v>1159</v>
      </c>
    </row>
    <row r="56" spans="1:3" ht="32.25" customHeight="1">
      <c r="A56" s="10" t="s">
        <v>212</v>
      </c>
      <c r="B56" s="9" t="s">
        <v>67</v>
      </c>
      <c r="C56" s="137" t="s">
        <v>1159</v>
      </c>
    </row>
    <row r="57" spans="1:3" ht="21" customHeight="1">
      <c r="A57" s="6" t="s">
        <v>64</v>
      </c>
      <c r="B57" s="5" t="s">
        <v>67</v>
      </c>
      <c r="C57" s="138" t="s">
        <v>1159</v>
      </c>
    </row>
    <row r="58" spans="1:3" ht="22.5" customHeight="1">
      <c r="A58" s="10" t="s">
        <v>1690</v>
      </c>
      <c r="B58" s="9" t="s">
        <v>67</v>
      </c>
      <c r="C58" s="137" t="s">
        <v>1159</v>
      </c>
    </row>
    <row r="59" spans="1:3" ht="32.25" customHeight="1">
      <c r="A59" s="6" t="s">
        <v>68</v>
      </c>
      <c r="B59" s="5" t="s">
        <v>213</v>
      </c>
      <c r="C59" s="138" t="s">
        <v>1159</v>
      </c>
    </row>
    <row r="60" spans="1:3" ht="25.5">
      <c r="A60" s="10" t="s">
        <v>69</v>
      </c>
      <c r="B60" s="9" t="s">
        <v>120</v>
      </c>
      <c r="C60" s="137" t="s">
        <v>1159</v>
      </c>
    </row>
    <row r="61" spans="1:3" ht="26.25" customHeight="1">
      <c r="A61" s="6" t="s">
        <v>64</v>
      </c>
      <c r="B61" s="5" t="s">
        <v>120</v>
      </c>
      <c r="C61" s="138" t="s">
        <v>1159</v>
      </c>
    </row>
    <row r="62" spans="1:3" ht="26.25" customHeight="1">
      <c r="A62" s="10" t="s">
        <v>1690</v>
      </c>
      <c r="B62" s="9" t="s">
        <v>120</v>
      </c>
      <c r="C62" s="137" t="s">
        <v>1159</v>
      </c>
    </row>
    <row r="63" spans="1:3" ht="30" customHeight="1">
      <c r="A63" s="6" t="s">
        <v>121</v>
      </c>
      <c r="B63" s="5" t="s">
        <v>214</v>
      </c>
      <c r="C63" s="138" t="s">
        <v>1159</v>
      </c>
    </row>
    <row r="64" spans="1:3" ht="27" customHeight="1">
      <c r="A64" s="10" t="s">
        <v>215</v>
      </c>
      <c r="B64" s="9" t="s">
        <v>222</v>
      </c>
      <c r="C64" s="137" t="s">
        <v>1159</v>
      </c>
    </row>
    <row r="65" spans="1:3" ht="12.75">
      <c r="A65" s="6" t="s">
        <v>64</v>
      </c>
      <c r="B65" s="5" t="s">
        <v>222</v>
      </c>
      <c r="C65" s="138" t="s">
        <v>1159</v>
      </c>
    </row>
    <row r="66" spans="1:3" ht="24.75" customHeight="1">
      <c r="A66" s="10" t="s">
        <v>1690</v>
      </c>
      <c r="B66" s="9" t="s">
        <v>222</v>
      </c>
      <c r="C66" s="137" t="s">
        <v>1159</v>
      </c>
    </row>
    <row r="67" spans="1:3" ht="33.75" customHeight="1">
      <c r="A67" s="6" t="s">
        <v>122</v>
      </c>
      <c r="B67" s="5" t="s">
        <v>216</v>
      </c>
      <c r="C67" s="138" t="s">
        <v>1159</v>
      </c>
    </row>
    <row r="68" spans="1:3" ht="27.75" customHeight="1">
      <c r="A68" s="10" t="s">
        <v>217</v>
      </c>
      <c r="B68" s="9" t="s">
        <v>223</v>
      </c>
      <c r="C68" s="137" t="s">
        <v>1159</v>
      </c>
    </row>
    <row r="69" spans="1:3" ht="12.75">
      <c r="A69" s="6" t="s">
        <v>64</v>
      </c>
      <c r="B69" s="5" t="s">
        <v>223</v>
      </c>
      <c r="C69" s="138" t="s">
        <v>1159</v>
      </c>
    </row>
    <row r="70" spans="1:3" ht="12.75">
      <c r="A70" s="10" t="s">
        <v>1690</v>
      </c>
      <c r="B70" s="9" t="s">
        <v>223</v>
      </c>
      <c r="C70" s="137" t="s">
        <v>1159</v>
      </c>
    </row>
    <row r="71" spans="1:3" ht="25.5">
      <c r="A71" s="6" t="s">
        <v>218</v>
      </c>
      <c r="B71" s="5" t="s">
        <v>123</v>
      </c>
      <c r="C71" s="129">
        <f>C72+C76+C77+C79+C82+C96</f>
        <v>385572.03</v>
      </c>
    </row>
    <row r="72" spans="1:3" ht="12.75">
      <c r="A72" s="10" t="s">
        <v>124</v>
      </c>
      <c r="B72" s="10"/>
      <c r="C72" s="92">
        <f>150024.82-1145.48</f>
        <v>148879.34</v>
      </c>
    </row>
    <row r="73" spans="1:3" ht="12.75">
      <c r="A73" s="6" t="s">
        <v>125</v>
      </c>
      <c r="B73" s="6"/>
      <c r="C73" s="138" t="s">
        <v>1159</v>
      </c>
    </row>
    <row r="74" spans="1:3" ht="12.75">
      <c r="A74" s="10" t="s">
        <v>126</v>
      </c>
      <c r="B74" s="10"/>
      <c r="C74" s="137" t="s">
        <v>1159</v>
      </c>
    </row>
    <row r="75" spans="1:3" ht="12.75">
      <c r="A75" s="7" t="s">
        <v>127</v>
      </c>
      <c r="B75" s="6"/>
      <c r="C75" s="138" t="s">
        <v>1159</v>
      </c>
    </row>
    <row r="76" spans="1:3" ht="12.75">
      <c r="A76" s="8" t="s">
        <v>128</v>
      </c>
      <c r="B76" s="10"/>
      <c r="C76" s="123">
        <f>122.03+595.56+720+1975.57+595.56+122.03+1848.37+595.56+720+1450+1898.53</f>
        <v>10643.210000000001</v>
      </c>
    </row>
    <row r="77" spans="1:3" ht="12.75">
      <c r="A77" s="6" t="s">
        <v>129</v>
      </c>
      <c r="B77" s="6"/>
      <c r="C77" s="138">
        <v>1145.48</v>
      </c>
    </row>
    <row r="78" spans="1:3" ht="25.5">
      <c r="A78" s="10" t="s">
        <v>130</v>
      </c>
      <c r="B78" s="10"/>
      <c r="C78" s="137" t="s">
        <v>1159</v>
      </c>
    </row>
    <row r="79" spans="1:3" ht="12.75">
      <c r="A79" s="6" t="s">
        <v>131</v>
      </c>
      <c r="B79" s="6"/>
      <c r="C79" s="129">
        <v>120472.39</v>
      </c>
    </row>
    <row r="80" spans="1:3" ht="12.75">
      <c r="A80" s="10" t="s">
        <v>132</v>
      </c>
      <c r="B80" s="10"/>
      <c r="C80" s="137" t="s">
        <v>1159</v>
      </c>
    </row>
    <row r="81" spans="1:3" ht="12.75">
      <c r="A81" s="6" t="s">
        <v>133</v>
      </c>
      <c r="B81" s="6"/>
      <c r="C81" s="138" t="s">
        <v>1159</v>
      </c>
    </row>
    <row r="82" spans="1:3" ht="15.75" customHeight="1">
      <c r="A82" s="10" t="s">
        <v>134</v>
      </c>
      <c r="B82" s="10"/>
      <c r="C82" s="92">
        <f>675.9+8110.8+9396.78+650.23+7802.74+9020.26+27.16+325.94+152.29+313.05+676.24+8114.92+9401.82+140+649.99+712.8+48.6+583.2+7799.89+9251.52+21.34+256.13</f>
        <v>74131.6</v>
      </c>
    </row>
    <row r="83" spans="1:3" ht="12.75">
      <c r="A83" s="6" t="s">
        <v>135</v>
      </c>
      <c r="B83" s="6"/>
      <c r="C83" s="138" t="s">
        <v>1159</v>
      </c>
    </row>
    <row r="84" spans="1:3" ht="12.75">
      <c r="A84" s="10" t="s">
        <v>136</v>
      </c>
      <c r="B84" s="10"/>
      <c r="C84" s="137" t="s">
        <v>1159</v>
      </c>
    </row>
    <row r="85" spans="1:3" ht="12.75">
      <c r="A85" s="6" t="s">
        <v>1521</v>
      </c>
      <c r="B85" s="6"/>
      <c r="C85" s="138" t="s">
        <v>1159</v>
      </c>
    </row>
    <row r="86" spans="1:3" ht="15" customHeight="1">
      <c r="A86" s="10" t="s">
        <v>1522</v>
      </c>
      <c r="B86" s="10"/>
      <c r="C86" s="137" t="s">
        <v>1159</v>
      </c>
    </row>
    <row r="87" spans="1:3" ht="15.75" customHeight="1">
      <c r="A87" s="6" t="s">
        <v>1523</v>
      </c>
      <c r="B87" s="6"/>
      <c r="C87" s="138" t="s">
        <v>1159</v>
      </c>
    </row>
    <row r="88" spans="1:3" ht="38.25">
      <c r="A88" s="10" t="s">
        <v>219</v>
      </c>
      <c r="B88" s="10"/>
      <c r="C88" s="137" t="s">
        <v>1159</v>
      </c>
    </row>
    <row r="89" spans="1:3" ht="12.75">
      <c r="A89" s="6" t="s">
        <v>1524</v>
      </c>
      <c r="B89" s="6"/>
      <c r="C89" s="138" t="s">
        <v>1159</v>
      </c>
    </row>
    <row r="90" spans="1:3" ht="12.75">
      <c r="A90" s="10" t="s">
        <v>1525</v>
      </c>
      <c r="B90" s="10"/>
      <c r="C90" s="137" t="s">
        <v>1159</v>
      </c>
    </row>
    <row r="91" spans="1:3" ht="12.75">
      <c r="A91" s="6" t="s">
        <v>1526</v>
      </c>
      <c r="B91" s="6"/>
      <c r="C91" s="138" t="s">
        <v>1159</v>
      </c>
    </row>
    <row r="92" spans="1:3" ht="15" customHeight="1">
      <c r="A92" s="10" t="s">
        <v>220</v>
      </c>
      <c r="B92" s="10"/>
      <c r="C92" s="137" t="s">
        <v>1159</v>
      </c>
    </row>
    <row r="93" spans="1:3" ht="25.5">
      <c r="A93" s="6" t="s">
        <v>1527</v>
      </c>
      <c r="B93" s="6"/>
      <c r="C93" s="138" t="s">
        <v>1159</v>
      </c>
    </row>
    <row r="94" spans="1:3" ht="12.75">
      <c r="A94" s="10" t="s">
        <v>1528</v>
      </c>
      <c r="B94" s="10"/>
      <c r="C94" s="137" t="s">
        <v>1159</v>
      </c>
    </row>
    <row r="95" spans="1:3" ht="25.5">
      <c r="A95" s="6" t="s">
        <v>1529</v>
      </c>
      <c r="B95" s="6"/>
      <c r="C95" s="138" t="s">
        <v>1159</v>
      </c>
    </row>
    <row r="96" spans="1:3" ht="38.25">
      <c r="A96" s="10" t="s">
        <v>771</v>
      </c>
      <c r="B96" s="10"/>
      <c r="C96" s="130">
        <f>6500+7600+11000.01+500+700+4000</f>
        <v>30300.010000000002</v>
      </c>
    </row>
    <row r="97" spans="1:3" ht="12.75">
      <c r="A97" s="6" t="s">
        <v>772</v>
      </c>
      <c r="B97" s="6"/>
      <c r="C97" s="138" t="s">
        <v>1159</v>
      </c>
    </row>
    <row r="98" spans="1:3" ht="38.25">
      <c r="A98" s="10" t="s">
        <v>221</v>
      </c>
      <c r="B98" s="10"/>
      <c r="C98" s="137" t="s">
        <v>1159</v>
      </c>
    </row>
    <row r="99" spans="1:3" ht="12.75">
      <c r="A99" s="6" t="s">
        <v>773</v>
      </c>
      <c r="B99" s="6"/>
      <c r="C99" s="138" t="s">
        <v>1159</v>
      </c>
    </row>
    <row r="100" spans="1:3" ht="12.75">
      <c r="A100" s="10" t="s">
        <v>774</v>
      </c>
      <c r="B100" s="10"/>
      <c r="C100" s="137" t="s">
        <v>1159</v>
      </c>
    </row>
    <row r="101" spans="1:3" ht="12.75">
      <c r="A101" s="6" t="s">
        <v>775</v>
      </c>
      <c r="B101" s="6"/>
      <c r="C101" s="138" t="s">
        <v>1159</v>
      </c>
    </row>
    <row r="102" spans="1:3" ht="12.75">
      <c r="A102" s="10" t="s">
        <v>102</v>
      </c>
      <c r="B102" s="10"/>
      <c r="C102" s="137" t="s">
        <v>1159</v>
      </c>
    </row>
    <row r="103" spans="1:3" ht="25.5">
      <c r="A103" s="6" t="s">
        <v>103</v>
      </c>
      <c r="B103" s="6"/>
      <c r="C103" s="138" t="s">
        <v>1159</v>
      </c>
    </row>
    <row r="104" spans="1:3" ht="12.75">
      <c r="A104" s="10" t="s">
        <v>104</v>
      </c>
      <c r="B104" s="10"/>
      <c r="C104" s="137" t="s">
        <v>1159</v>
      </c>
    </row>
    <row r="105" spans="1:3" ht="12.75">
      <c r="A105" s="6" t="s">
        <v>105</v>
      </c>
      <c r="B105" s="6"/>
      <c r="C105" s="138" t="s">
        <v>1159</v>
      </c>
    </row>
    <row r="106" spans="1:3" ht="25.5">
      <c r="A106" s="8" t="s">
        <v>106</v>
      </c>
      <c r="B106" s="10"/>
      <c r="C106" s="137" t="s">
        <v>1159</v>
      </c>
    </row>
    <row r="107" spans="1:3" ht="25.5">
      <c r="A107" s="7" t="s">
        <v>107</v>
      </c>
      <c r="B107" s="5" t="s">
        <v>108</v>
      </c>
      <c r="C107" s="129">
        <v>84000</v>
      </c>
    </row>
    <row r="108" ht="12.75">
      <c r="A108" s="11"/>
    </row>
  </sheetData>
  <sheetProtection/>
  <mergeCells count="2">
    <mergeCell ref="A2:C3"/>
    <mergeCell ref="A1:C1"/>
  </mergeCells>
  <printOptions/>
  <pageMargins left="0.2362204724409449" right="0.2362204724409449" top="0.7480314960629921" bottom="0.7480314960629921" header="0.31496062992125984" footer="0.31496062992125984"/>
  <pageSetup firstPageNumber="62" useFirstPageNumber="1" fitToHeight="0" fitToWidth="1" horizontalDpi="600" verticalDpi="600" orientation="portrait" paperSize="9" r:id="rId1"/>
  <headerFooter>
    <oddHeader>&amp;C&amp;P</oddHeader>
  </headerFooter>
  <rowBreaks count="2" manualBreakCount="2">
    <brk id="27" max="2" man="1"/>
    <brk id="57" max="2" man="1"/>
  </rowBreaks>
</worksheet>
</file>

<file path=xl/worksheets/sheet5.xml><?xml version="1.0" encoding="utf-8"?>
<worksheet xmlns="http://schemas.openxmlformats.org/spreadsheetml/2006/main" xmlns:r="http://schemas.openxmlformats.org/officeDocument/2006/relationships">
  <sheetPr>
    <pageSetUpPr fitToPage="1"/>
  </sheetPr>
  <dimension ref="A1:P239"/>
  <sheetViews>
    <sheetView view="pageBreakPreview" zoomScale="75" zoomScaleSheetLayoutView="75" zoomScalePageLayoutView="0" workbookViewId="0" topLeftCell="A220">
      <selection activeCell="L46" sqref="L46:M46"/>
    </sheetView>
  </sheetViews>
  <sheetFormatPr defaultColWidth="9.140625" defaultRowHeight="15"/>
  <cols>
    <col min="1" max="1" width="13.421875" style="18" customWidth="1"/>
    <col min="2" max="2" width="19.00390625" style="18" customWidth="1"/>
    <col min="3" max="3" width="9.00390625" style="18" customWidth="1"/>
    <col min="4" max="4" width="11.00390625" style="18" customWidth="1"/>
    <col min="5" max="5" width="9.7109375" style="18" customWidth="1"/>
    <col min="6" max="6" width="12.57421875" style="18" customWidth="1"/>
    <col min="7" max="7" width="10.7109375" style="18" customWidth="1"/>
    <col min="8" max="8" width="9.140625" style="18" customWidth="1"/>
    <col min="9" max="9" width="11.00390625" style="18" customWidth="1"/>
    <col min="10" max="10" width="5.8515625" style="18" customWidth="1"/>
    <col min="11" max="11" width="4.57421875" style="18" customWidth="1"/>
    <col min="12" max="12" width="6.7109375" style="18" customWidth="1"/>
    <col min="13" max="13" width="8.8515625" style="18" customWidth="1"/>
    <col min="14" max="16384" width="9.140625" style="18" customWidth="1"/>
  </cols>
  <sheetData>
    <row r="1" spans="1:16" s="20" customFormat="1" ht="15">
      <c r="A1" s="380" t="s">
        <v>225</v>
      </c>
      <c r="B1" s="380"/>
      <c r="C1" s="380"/>
      <c r="D1" s="380"/>
      <c r="E1" s="380"/>
      <c r="F1" s="380"/>
      <c r="G1" s="380"/>
      <c r="H1" s="380"/>
      <c r="I1" s="380"/>
      <c r="J1" s="380"/>
      <c r="K1" s="380"/>
      <c r="L1" s="380"/>
      <c r="M1" s="380"/>
      <c r="N1" s="380"/>
      <c r="O1" s="380"/>
      <c r="P1" s="380"/>
    </row>
    <row r="2" spans="1:16" s="32" customFormat="1" ht="15.75" thickBot="1">
      <c r="A2" s="381" t="s">
        <v>929</v>
      </c>
      <c r="B2" s="381"/>
      <c r="C2" s="381"/>
      <c r="D2" s="381"/>
      <c r="E2" s="381"/>
      <c r="F2" s="381"/>
      <c r="G2" s="381"/>
      <c r="H2" s="381"/>
      <c r="I2" s="381"/>
      <c r="J2" s="381"/>
      <c r="K2" s="381"/>
      <c r="L2" s="381"/>
      <c r="M2" s="381"/>
      <c r="N2" s="381"/>
      <c r="O2" s="381"/>
      <c r="P2" s="381"/>
    </row>
    <row r="3" spans="1:13" s="19" customFormat="1" ht="120.75" customHeight="1" thickBot="1">
      <c r="A3" s="64" t="s">
        <v>930</v>
      </c>
      <c r="B3" s="60" t="s">
        <v>967</v>
      </c>
      <c r="C3" s="60" t="s">
        <v>978</v>
      </c>
      <c r="D3" s="60" t="s">
        <v>931</v>
      </c>
      <c r="E3" s="60" t="s">
        <v>945</v>
      </c>
      <c r="F3" s="60" t="s">
        <v>966</v>
      </c>
      <c r="G3" s="37" t="s">
        <v>968</v>
      </c>
      <c r="H3" s="60" t="s">
        <v>969</v>
      </c>
      <c r="I3" s="60" t="s">
        <v>597</v>
      </c>
      <c r="J3" s="289" t="s">
        <v>970</v>
      </c>
      <c r="K3" s="290"/>
      <c r="L3" s="342" t="s">
        <v>971</v>
      </c>
      <c r="M3" s="343"/>
    </row>
    <row r="4" spans="1:13" ht="63" customHeight="1">
      <c r="A4" s="308" t="s">
        <v>972</v>
      </c>
      <c r="B4" s="21" t="s">
        <v>110</v>
      </c>
      <c r="C4" s="22">
        <v>800.6</v>
      </c>
      <c r="D4" s="21" t="s">
        <v>111</v>
      </c>
      <c r="E4" s="81">
        <v>36839</v>
      </c>
      <c r="F4" s="82">
        <v>996659</v>
      </c>
      <c r="G4" s="139" t="s">
        <v>1159</v>
      </c>
      <c r="H4" s="139" t="s">
        <v>1159</v>
      </c>
      <c r="I4" s="139" t="s">
        <v>1159</v>
      </c>
      <c r="J4" s="304" t="s">
        <v>1159</v>
      </c>
      <c r="K4" s="306"/>
      <c r="L4" s="382">
        <v>1752860.3</v>
      </c>
      <c r="M4" s="366"/>
    </row>
    <row r="5" spans="1:13" ht="21" customHeight="1">
      <c r="A5" s="309"/>
      <c r="B5" s="141" t="s">
        <v>1159</v>
      </c>
      <c r="C5" s="143" t="s">
        <v>1159</v>
      </c>
      <c r="D5" s="145" t="s">
        <v>1159</v>
      </c>
      <c r="E5" s="143" t="s">
        <v>1159</v>
      </c>
      <c r="F5" s="143" t="s">
        <v>1159</v>
      </c>
      <c r="G5" s="143" t="s">
        <v>1159</v>
      </c>
      <c r="H5" s="143" t="s">
        <v>1159</v>
      </c>
      <c r="I5" s="143" t="s">
        <v>1159</v>
      </c>
      <c r="J5" s="311" t="s">
        <v>1159</v>
      </c>
      <c r="K5" s="312"/>
      <c r="L5" s="311" t="s">
        <v>1159</v>
      </c>
      <c r="M5" s="364"/>
    </row>
    <row r="6" spans="1:13" ht="19.5" customHeight="1" thickBot="1">
      <c r="A6" s="310"/>
      <c r="B6" s="142" t="s">
        <v>1159</v>
      </c>
      <c r="C6" s="144" t="s">
        <v>1159</v>
      </c>
      <c r="D6" s="144" t="s">
        <v>1159</v>
      </c>
      <c r="E6" s="144" t="s">
        <v>1159</v>
      </c>
      <c r="F6" s="144" t="s">
        <v>1159</v>
      </c>
      <c r="G6" s="144" t="s">
        <v>1159</v>
      </c>
      <c r="H6" s="144" t="s">
        <v>1159</v>
      </c>
      <c r="I6" s="144" t="s">
        <v>1159</v>
      </c>
      <c r="J6" s="313" t="s">
        <v>1159</v>
      </c>
      <c r="K6" s="314"/>
      <c r="L6" s="313" t="s">
        <v>1159</v>
      </c>
      <c r="M6" s="361"/>
    </row>
    <row r="7" spans="1:13" ht="22.5" customHeight="1">
      <c r="A7" s="308" t="s">
        <v>932</v>
      </c>
      <c r="B7" s="141" t="s">
        <v>1159</v>
      </c>
      <c r="C7" s="143" t="s">
        <v>1159</v>
      </c>
      <c r="D7" s="145" t="s">
        <v>1159</v>
      </c>
      <c r="E7" s="143" t="s">
        <v>1159</v>
      </c>
      <c r="F7" s="143" t="s">
        <v>1159</v>
      </c>
      <c r="G7" s="143" t="s">
        <v>1159</v>
      </c>
      <c r="H7" s="143" t="s">
        <v>1159</v>
      </c>
      <c r="I7" s="143" t="s">
        <v>1159</v>
      </c>
      <c r="J7" s="311" t="s">
        <v>1159</v>
      </c>
      <c r="K7" s="312"/>
      <c r="L7" s="311" t="s">
        <v>1159</v>
      </c>
      <c r="M7" s="364"/>
    </row>
    <row r="8" spans="1:13" ht="20.25" customHeight="1" thickBot="1">
      <c r="A8" s="309"/>
      <c r="B8" s="142" t="s">
        <v>1159</v>
      </c>
      <c r="C8" s="144" t="s">
        <v>1159</v>
      </c>
      <c r="D8" s="144" t="s">
        <v>1159</v>
      </c>
      <c r="E8" s="144" t="s">
        <v>1159</v>
      </c>
      <c r="F8" s="144" t="s">
        <v>1159</v>
      </c>
      <c r="G8" s="144" t="s">
        <v>1159</v>
      </c>
      <c r="H8" s="144" t="s">
        <v>1159</v>
      </c>
      <c r="I8" s="144" t="s">
        <v>1159</v>
      </c>
      <c r="J8" s="313" t="s">
        <v>1159</v>
      </c>
      <c r="K8" s="314"/>
      <c r="L8" s="313" t="s">
        <v>1159</v>
      </c>
      <c r="M8" s="361"/>
    </row>
    <row r="9" spans="1:13" ht="23.25" customHeight="1" thickBot="1">
      <c r="A9" s="310"/>
      <c r="B9" s="142" t="s">
        <v>1159</v>
      </c>
      <c r="C9" s="144" t="s">
        <v>1159</v>
      </c>
      <c r="D9" s="144" t="s">
        <v>1159</v>
      </c>
      <c r="E9" s="144" t="s">
        <v>1159</v>
      </c>
      <c r="F9" s="144" t="s">
        <v>1159</v>
      </c>
      <c r="G9" s="144" t="s">
        <v>1159</v>
      </c>
      <c r="H9" s="144" t="s">
        <v>1159</v>
      </c>
      <c r="I9" s="144" t="s">
        <v>1159</v>
      </c>
      <c r="J9" s="379" t="s">
        <v>1159</v>
      </c>
      <c r="K9" s="314"/>
      <c r="L9" s="360" t="s">
        <v>1159</v>
      </c>
      <c r="M9" s="361"/>
    </row>
    <row r="10" spans="1:13" ht="24" customHeight="1">
      <c r="A10" s="308" t="s">
        <v>973</v>
      </c>
      <c r="B10" s="141" t="s">
        <v>1159</v>
      </c>
      <c r="C10" s="143" t="s">
        <v>1159</v>
      </c>
      <c r="D10" s="145" t="s">
        <v>1159</v>
      </c>
      <c r="E10" s="143" t="s">
        <v>1159</v>
      </c>
      <c r="F10" s="143" t="s">
        <v>1159</v>
      </c>
      <c r="G10" s="143" t="s">
        <v>1159</v>
      </c>
      <c r="H10" s="143" t="s">
        <v>1159</v>
      </c>
      <c r="I10" s="143" t="s">
        <v>1159</v>
      </c>
      <c r="J10" s="311" t="s">
        <v>1159</v>
      </c>
      <c r="K10" s="312"/>
      <c r="L10" s="311" t="s">
        <v>1159</v>
      </c>
      <c r="M10" s="364"/>
    </row>
    <row r="11" spans="1:13" ht="20.25" customHeight="1" thickBot="1">
      <c r="A11" s="309"/>
      <c r="B11" s="141" t="s">
        <v>1159</v>
      </c>
      <c r="C11" s="144" t="s">
        <v>1159</v>
      </c>
      <c r="D11" s="144" t="s">
        <v>1159</v>
      </c>
      <c r="E11" s="144" t="s">
        <v>1159</v>
      </c>
      <c r="F11" s="144" t="s">
        <v>1159</v>
      </c>
      <c r="G11" s="144" t="s">
        <v>1159</v>
      </c>
      <c r="H11" s="144" t="s">
        <v>1159</v>
      </c>
      <c r="I11" s="144" t="s">
        <v>1159</v>
      </c>
      <c r="J11" s="313" t="s">
        <v>1159</v>
      </c>
      <c r="K11" s="314"/>
      <c r="L11" s="313" t="s">
        <v>1159</v>
      </c>
      <c r="M11" s="361"/>
    </row>
    <row r="12" spans="1:13" ht="21.75" customHeight="1" thickBot="1">
      <c r="A12" s="310"/>
      <c r="B12" s="141" t="s">
        <v>1159</v>
      </c>
      <c r="C12" s="144" t="s">
        <v>1159</v>
      </c>
      <c r="D12" s="144" t="s">
        <v>1159</v>
      </c>
      <c r="E12" s="144" t="s">
        <v>1159</v>
      </c>
      <c r="F12" s="144" t="s">
        <v>1159</v>
      </c>
      <c r="G12" s="144" t="s">
        <v>1159</v>
      </c>
      <c r="H12" s="144" t="s">
        <v>1159</v>
      </c>
      <c r="I12" s="144" t="s">
        <v>1159</v>
      </c>
      <c r="J12" s="379" t="s">
        <v>1159</v>
      </c>
      <c r="K12" s="314"/>
      <c r="L12" s="360" t="s">
        <v>1159</v>
      </c>
      <c r="M12" s="361"/>
    </row>
    <row r="13" spans="1:13" ht="19.5" customHeight="1">
      <c r="A13" s="308" t="s">
        <v>933</v>
      </c>
      <c r="B13" s="141" t="s">
        <v>1159</v>
      </c>
      <c r="C13" s="143" t="s">
        <v>1159</v>
      </c>
      <c r="D13" s="145" t="s">
        <v>1159</v>
      </c>
      <c r="E13" s="143" t="s">
        <v>1159</v>
      </c>
      <c r="F13" s="143" t="s">
        <v>1159</v>
      </c>
      <c r="G13" s="143" t="s">
        <v>1159</v>
      </c>
      <c r="H13" s="143" t="s">
        <v>1159</v>
      </c>
      <c r="I13" s="143" t="s">
        <v>1159</v>
      </c>
      <c r="J13" s="311" t="s">
        <v>1159</v>
      </c>
      <c r="K13" s="312"/>
      <c r="L13" s="311" t="s">
        <v>1159</v>
      </c>
      <c r="M13" s="364"/>
    </row>
    <row r="14" spans="1:13" ht="17.25" customHeight="1" thickBot="1">
      <c r="A14" s="309"/>
      <c r="B14" s="142" t="s">
        <v>1159</v>
      </c>
      <c r="C14" s="144" t="s">
        <v>1159</v>
      </c>
      <c r="D14" s="144" t="s">
        <v>1159</v>
      </c>
      <c r="E14" s="144" t="s">
        <v>1159</v>
      </c>
      <c r="F14" s="144" t="s">
        <v>1159</v>
      </c>
      <c r="G14" s="144" t="s">
        <v>1159</v>
      </c>
      <c r="H14" s="144" t="s">
        <v>1159</v>
      </c>
      <c r="I14" s="144" t="s">
        <v>1159</v>
      </c>
      <c r="J14" s="313" t="s">
        <v>1159</v>
      </c>
      <c r="K14" s="314"/>
      <c r="L14" s="313" t="s">
        <v>1159</v>
      </c>
      <c r="M14" s="361"/>
    </row>
    <row r="15" spans="1:13" ht="25.5" customHeight="1" thickBot="1">
      <c r="A15" s="310"/>
      <c r="B15" s="142" t="s">
        <v>1159</v>
      </c>
      <c r="C15" s="144" t="s">
        <v>1159</v>
      </c>
      <c r="D15" s="144" t="s">
        <v>1159</v>
      </c>
      <c r="E15" s="144" t="s">
        <v>1159</v>
      </c>
      <c r="F15" s="144" t="s">
        <v>1159</v>
      </c>
      <c r="G15" s="144" t="s">
        <v>1159</v>
      </c>
      <c r="H15" s="144" t="s">
        <v>1159</v>
      </c>
      <c r="I15" s="144" t="s">
        <v>1159</v>
      </c>
      <c r="J15" s="379" t="s">
        <v>1159</v>
      </c>
      <c r="K15" s="314"/>
      <c r="L15" s="360" t="s">
        <v>1159</v>
      </c>
      <c r="M15" s="361"/>
    </row>
    <row r="16" spans="1:13" ht="21.75" customHeight="1">
      <c r="A16" s="308" t="s">
        <v>934</v>
      </c>
      <c r="B16" s="141" t="s">
        <v>1159</v>
      </c>
      <c r="C16" s="143" t="s">
        <v>1159</v>
      </c>
      <c r="D16" s="145" t="s">
        <v>1159</v>
      </c>
      <c r="E16" s="143" t="s">
        <v>1159</v>
      </c>
      <c r="F16" s="143" t="s">
        <v>1159</v>
      </c>
      <c r="G16" s="143" t="s">
        <v>1159</v>
      </c>
      <c r="H16" s="143" t="s">
        <v>1159</v>
      </c>
      <c r="I16" s="143" t="s">
        <v>1159</v>
      </c>
      <c r="J16" s="311" t="s">
        <v>1159</v>
      </c>
      <c r="K16" s="312"/>
      <c r="L16" s="311" t="s">
        <v>1159</v>
      </c>
      <c r="M16" s="364"/>
    </row>
    <row r="17" spans="1:13" ht="21" customHeight="1" thickBot="1">
      <c r="A17" s="309"/>
      <c r="B17" s="142" t="s">
        <v>1159</v>
      </c>
      <c r="C17" s="144" t="s">
        <v>1159</v>
      </c>
      <c r="D17" s="144" t="s">
        <v>1159</v>
      </c>
      <c r="E17" s="144" t="s">
        <v>1159</v>
      </c>
      <c r="F17" s="144" t="s">
        <v>1159</v>
      </c>
      <c r="G17" s="144" t="s">
        <v>1159</v>
      </c>
      <c r="H17" s="144" t="s">
        <v>1159</v>
      </c>
      <c r="I17" s="144" t="s">
        <v>1159</v>
      </c>
      <c r="J17" s="313" t="s">
        <v>1159</v>
      </c>
      <c r="K17" s="314"/>
      <c r="L17" s="313" t="s">
        <v>1159</v>
      </c>
      <c r="M17" s="361"/>
    </row>
    <row r="18" spans="1:13" ht="49.5" customHeight="1" thickBot="1">
      <c r="A18" s="310"/>
      <c r="B18" s="142" t="s">
        <v>1159</v>
      </c>
      <c r="C18" s="144" t="s">
        <v>1159</v>
      </c>
      <c r="D18" s="144" t="s">
        <v>1159</v>
      </c>
      <c r="E18" s="144" t="s">
        <v>1159</v>
      </c>
      <c r="F18" s="144" t="s">
        <v>1159</v>
      </c>
      <c r="G18" s="144" t="s">
        <v>1159</v>
      </c>
      <c r="H18" s="144" t="s">
        <v>1159</v>
      </c>
      <c r="I18" s="144" t="s">
        <v>1159</v>
      </c>
      <c r="J18" s="313" t="s">
        <v>1159</v>
      </c>
      <c r="K18" s="314"/>
      <c r="L18" s="313" t="s">
        <v>1159</v>
      </c>
      <c r="M18" s="361"/>
    </row>
    <row r="19" spans="1:13" ht="25.5" customHeight="1" thickBot="1">
      <c r="A19" s="17" t="s">
        <v>935</v>
      </c>
      <c r="B19" s="30"/>
      <c r="C19" s="30"/>
      <c r="D19" s="30"/>
      <c r="E19" s="31"/>
      <c r="F19" s="207">
        <f>SUM(F4:F18)</f>
        <v>996659</v>
      </c>
      <c r="G19" s="33"/>
      <c r="H19" s="33"/>
      <c r="I19" s="33"/>
      <c r="J19" s="362">
        <f>SUM(J4:K18)</f>
        <v>0</v>
      </c>
      <c r="K19" s="294"/>
      <c r="L19" s="329">
        <f>SUM(L4:M18)</f>
        <v>1752860.3</v>
      </c>
      <c r="M19" s="365"/>
    </row>
    <row r="20" ht="59.25" customHeight="1">
      <c r="A20" s="23"/>
    </row>
    <row r="21" ht="15">
      <c r="A21" s="67" t="s">
        <v>936</v>
      </c>
    </row>
    <row r="22" ht="15.75" customHeight="1" thickBot="1">
      <c r="A22" s="67" t="s">
        <v>937</v>
      </c>
    </row>
    <row r="23" spans="1:13" ht="99" customHeight="1" thickBot="1">
      <c r="A23" s="85" t="s">
        <v>961</v>
      </c>
      <c r="B23" s="362" t="s">
        <v>938</v>
      </c>
      <c r="C23" s="375"/>
      <c r="D23" s="86" t="s">
        <v>939</v>
      </c>
      <c r="E23" s="41" t="s">
        <v>945</v>
      </c>
      <c r="F23" s="41" t="s">
        <v>966</v>
      </c>
      <c r="G23" s="83" t="s">
        <v>968</v>
      </c>
      <c r="H23" s="41" t="s">
        <v>651</v>
      </c>
      <c r="I23" s="84" t="s">
        <v>652</v>
      </c>
      <c r="J23" s="362" t="s">
        <v>970</v>
      </c>
      <c r="K23" s="290"/>
      <c r="L23" s="342" t="s">
        <v>971</v>
      </c>
      <c r="M23" s="343"/>
    </row>
    <row r="24" spans="1:13" ht="36" customHeight="1" thickBot="1">
      <c r="A24" s="392" t="s">
        <v>940</v>
      </c>
      <c r="B24" s="376" t="s">
        <v>112</v>
      </c>
      <c r="C24" s="377"/>
      <c r="D24" s="87">
        <v>2005</v>
      </c>
      <c r="E24" s="22">
        <v>2007</v>
      </c>
      <c r="F24" s="22">
        <v>13800</v>
      </c>
      <c r="G24" s="88" t="s">
        <v>1159</v>
      </c>
      <c r="H24" s="88" t="s">
        <v>1159</v>
      </c>
      <c r="I24" s="88" t="s">
        <v>1159</v>
      </c>
      <c r="J24" s="284" t="s">
        <v>1159</v>
      </c>
      <c r="K24" s="284"/>
      <c r="L24" s="363">
        <v>13800</v>
      </c>
      <c r="M24" s="353"/>
    </row>
    <row r="25" spans="1:13" ht="36" customHeight="1" thickBot="1">
      <c r="A25" s="393"/>
      <c r="B25" s="376" t="s">
        <v>112</v>
      </c>
      <c r="C25" s="377"/>
      <c r="D25" s="87">
        <v>2005</v>
      </c>
      <c r="E25" s="22">
        <v>2007</v>
      </c>
      <c r="F25" s="22">
        <v>13800</v>
      </c>
      <c r="G25" s="88" t="s">
        <v>1159</v>
      </c>
      <c r="H25" s="88" t="s">
        <v>1159</v>
      </c>
      <c r="I25" s="88" t="s">
        <v>1159</v>
      </c>
      <c r="J25" s="284" t="s">
        <v>1159</v>
      </c>
      <c r="K25" s="284"/>
      <c r="L25" s="363">
        <v>13800</v>
      </c>
      <c r="M25" s="353"/>
    </row>
    <row r="26" spans="1:13" ht="36" customHeight="1" thickBot="1">
      <c r="A26" s="393"/>
      <c r="B26" s="376" t="s">
        <v>112</v>
      </c>
      <c r="C26" s="377"/>
      <c r="D26" s="87">
        <v>2005</v>
      </c>
      <c r="E26" s="22">
        <v>2007</v>
      </c>
      <c r="F26" s="22">
        <v>13800</v>
      </c>
      <c r="G26" s="88" t="s">
        <v>1159</v>
      </c>
      <c r="H26" s="88" t="s">
        <v>1159</v>
      </c>
      <c r="I26" s="88" t="s">
        <v>1159</v>
      </c>
      <c r="J26" s="284" t="s">
        <v>1159</v>
      </c>
      <c r="K26" s="284"/>
      <c r="L26" s="363">
        <v>13800</v>
      </c>
      <c r="M26" s="353"/>
    </row>
    <row r="27" spans="1:13" ht="36" customHeight="1" thickBot="1">
      <c r="A27" s="393"/>
      <c r="B27" s="376" t="s">
        <v>112</v>
      </c>
      <c r="C27" s="377"/>
      <c r="D27" s="87">
        <v>2005</v>
      </c>
      <c r="E27" s="22">
        <v>2007</v>
      </c>
      <c r="F27" s="22">
        <v>13800</v>
      </c>
      <c r="G27" s="88" t="s">
        <v>1159</v>
      </c>
      <c r="H27" s="88" t="s">
        <v>1159</v>
      </c>
      <c r="I27" s="88" t="s">
        <v>1159</v>
      </c>
      <c r="J27" s="284" t="s">
        <v>1159</v>
      </c>
      <c r="K27" s="284"/>
      <c r="L27" s="363">
        <v>13800</v>
      </c>
      <c r="M27" s="353"/>
    </row>
    <row r="28" spans="1:13" ht="36" customHeight="1" thickBot="1">
      <c r="A28" s="393"/>
      <c r="B28" s="376" t="s">
        <v>112</v>
      </c>
      <c r="C28" s="377"/>
      <c r="D28" s="87">
        <v>2005</v>
      </c>
      <c r="E28" s="22">
        <v>2007</v>
      </c>
      <c r="F28" s="22">
        <v>13800</v>
      </c>
      <c r="G28" s="88" t="s">
        <v>1159</v>
      </c>
      <c r="H28" s="88" t="s">
        <v>1159</v>
      </c>
      <c r="I28" s="88" t="s">
        <v>1159</v>
      </c>
      <c r="J28" s="284" t="s">
        <v>1159</v>
      </c>
      <c r="K28" s="284"/>
      <c r="L28" s="363">
        <v>13800</v>
      </c>
      <c r="M28" s="353"/>
    </row>
    <row r="29" spans="1:13" ht="36" customHeight="1" thickBot="1">
      <c r="A29" s="393"/>
      <c r="B29" s="376" t="s">
        <v>112</v>
      </c>
      <c r="C29" s="377"/>
      <c r="D29" s="87">
        <v>2005</v>
      </c>
      <c r="E29" s="22">
        <v>2007</v>
      </c>
      <c r="F29" s="22">
        <v>13800</v>
      </c>
      <c r="G29" s="88" t="s">
        <v>1159</v>
      </c>
      <c r="H29" s="88" t="s">
        <v>1159</v>
      </c>
      <c r="I29" s="88" t="s">
        <v>1159</v>
      </c>
      <c r="J29" s="284" t="s">
        <v>1159</v>
      </c>
      <c r="K29" s="284"/>
      <c r="L29" s="363">
        <v>13800</v>
      </c>
      <c r="M29" s="353"/>
    </row>
    <row r="30" spans="1:13" ht="36" customHeight="1" thickBot="1">
      <c r="A30" s="393"/>
      <c r="B30" s="376" t="s">
        <v>112</v>
      </c>
      <c r="C30" s="377"/>
      <c r="D30" s="87">
        <v>2005</v>
      </c>
      <c r="E30" s="22">
        <v>2007</v>
      </c>
      <c r="F30" s="22">
        <v>13800</v>
      </c>
      <c r="G30" s="88" t="s">
        <v>1159</v>
      </c>
      <c r="H30" s="88" t="s">
        <v>1159</v>
      </c>
      <c r="I30" s="88" t="s">
        <v>1159</v>
      </c>
      <c r="J30" s="284" t="s">
        <v>1159</v>
      </c>
      <c r="K30" s="284"/>
      <c r="L30" s="363">
        <v>13800</v>
      </c>
      <c r="M30" s="353"/>
    </row>
    <row r="31" spans="1:13" ht="39.75" customHeight="1" thickBot="1">
      <c r="A31" s="393"/>
      <c r="B31" s="376" t="s">
        <v>112</v>
      </c>
      <c r="C31" s="377"/>
      <c r="D31" s="87">
        <v>2005</v>
      </c>
      <c r="E31" s="22">
        <v>2007</v>
      </c>
      <c r="F31" s="22">
        <v>13800</v>
      </c>
      <c r="G31" s="88" t="s">
        <v>1159</v>
      </c>
      <c r="H31" s="88" t="s">
        <v>1159</v>
      </c>
      <c r="I31" s="88" t="s">
        <v>1159</v>
      </c>
      <c r="J31" s="284" t="s">
        <v>1159</v>
      </c>
      <c r="K31" s="284"/>
      <c r="L31" s="363">
        <v>13800</v>
      </c>
      <c r="M31" s="353"/>
    </row>
    <row r="32" spans="1:13" ht="33" customHeight="1" thickBot="1">
      <c r="A32" s="393"/>
      <c r="B32" s="376" t="s">
        <v>112</v>
      </c>
      <c r="C32" s="377"/>
      <c r="D32" s="87">
        <v>2005</v>
      </c>
      <c r="E32" s="22">
        <v>2007</v>
      </c>
      <c r="F32" s="22">
        <v>13800</v>
      </c>
      <c r="G32" s="88" t="s">
        <v>1159</v>
      </c>
      <c r="H32" s="88" t="s">
        <v>1159</v>
      </c>
      <c r="I32" s="88" t="s">
        <v>1159</v>
      </c>
      <c r="J32" s="284" t="s">
        <v>1159</v>
      </c>
      <c r="K32" s="284"/>
      <c r="L32" s="363">
        <v>13800</v>
      </c>
      <c r="M32" s="353"/>
    </row>
    <row r="33" spans="1:13" ht="43.5" customHeight="1" thickBot="1">
      <c r="A33" s="393"/>
      <c r="B33" s="376" t="s">
        <v>112</v>
      </c>
      <c r="C33" s="377"/>
      <c r="D33" s="87">
        <v>2005</v>
      </c>
      <c r="E33" s="22">
        <v>2007</v>
      </c>
      <c r="F33" s="22">
        <v>13800</v>
      </c>
      <c r="G33" s="88" t="s">
        <v>1159</v>
      </c>
      <c r="H33" s="88" t="s">
        <v>1159</v>
      </c>
      <c r="I33" s="88" t="s">
        <v>1159</v>
      </c>
      <c r="J33" s="284" t="s">
        <v>1159</v>
      </c>
      <c r="K33" s="284"/>
      <c r="L33" s="363">
        <v>13800</v>
      </c>
      <c r="M33" s="353"/>
    </row>
    <row r="34" spans="1:13" ht="42" customHeight="1" thickBot="1">
      <c r="A34" s="394"/>
      <c r="B34" s="376"/>
      <c r="C34" s="377"/>
      <c r="D34" s="146" t="s">
        <v>1159</v>
      </c>
      <c r="E34" s="139" t="s">
        <v>1159</v>
      </c>
      <c r="F34" s="139" t="s">
        <v>1159</v>
      </c>
      <c r="G34" s="88" t="s">
        <v>1159</v>
      </c>
      <c r="H34" s="88" t="s">
        <v>1159</v>
      </c>
      <c r="I34" s="88" t="s">
        <v>1159</v>
      </c>
      <c r="J34" s="283" t="s">
        <v>1159</v>
      </c>
      <c r="K34" s="284"/>
      <c r="L34" s="283" t="s">
        <v>1159</v>
      </c>
      <c r="M34" s="353"/>
    </row>
    <row r="35" spans="1:13" ht="55.5" customHeight="1">
      <c r="A35" s="89" t="s">
        <v>941</v>
      </c>
      <c r="B35" s="368"/>
      <c r="C35" s="369"/>
      <c r="D35" s="143" t="s">
        <v>1159</v>
      </c>
      <c r="E35" s="143" t="s">
        <v>1159</v>
      </c>
      <c r="F35" s="143" t="s">
        <v>1159</v>
      </c>
      <c r="G35" s="143" t="s">
        <v>1159</v>
      </c>
      <c r="H35" s="143" t="s">
        <v>1159</v>
      </c>
      <c r="I35" s="147" t="s">
        <v>1159</v>
      </c>
      <c r="J35" s="287" t="s">
        <v>1159</v>
      </c>
      <c r="K35" s="288"/>
      <c r="L35" s="287" t="s">
        <v>1159</v>
      </c>
      <c r="M35" s="352"/>
    </row>
    <row r="36" spans="1:13" ht="19.5" customHeight="1" thickBot="1">
      <c r="A36" s="90"/>
      <c r="B36" s="370"/>
      <c r="C36" s="371"/>
      <c r="D36" s="144" t="s">
        <v>1159</v>
      </c>
      <c r="E36" s="144" t="s">
        <v>1159</v>
      </c>
      <c r="F36" s="144" t="s">
        <v>1159</v>
      </c>
      <c r="G36" s="144" t="s">
        <v>1159</v>
      </c>
      <c r="H36" s="144" t="s">
        <v>1159</v>
      </c>
      <c r="I36" s="148" t="s">
        <v>1159</v>
      </c>
      <c r="J36" s="285" t="s">
        <v>1159</v>
      </c>
      <c r="K36" s="286"/>
      <c r="L36" s="285" t="s">
        <v>1159</v>
      </c>
      <c r="M36" s="351"/>
    </row>
    <row r="37" spans="1:13" ht="54" customHeight="1" thickBot="1">
      <c r="A37" s="308" t="s">
        <v>962</v>
      </c>
      <c r="B37" s="390"/>
      <c r="C37" s="391"/>
      <c r="D37" s="139" t="s">
        <v>1159</v>
      </c>
      <c r="E37" s="139" t="s">
        <v>1159</v>
      </c>
      <c r="F37" s="139" t="s">
        <v>1159</v>
      </c>
      <c r="G37" s="139" t="s">
        <v>1159</v>
      </c>
      <c r="H37" s="139" t="s">
        <v>1159</v>
      </c>
      <c r="I37" s="140" t="s">
        <v>1159</v>
      </c>
      <c r="J37" s="304" t="s">
        <v>1159</v>
      </c>
      <c r="K37" s="306"/>
      <c r="L37" s="304" t="s">
        <v>1159</v>
      </c>
      <c r="M37" s="366"/>
    </row>
    <row r="38" spans="1:13" ht="21" customHeight="1" thickBot="1">
      <c r="A38" s="309"/>
      <c r="B38" s="368"/>
      <c r="C38" s="369"/>
      <c r="D38" s="143" t="s">
        <v>1159</v>
      </c>
      <c r="E38" s="143" t="s">
        <v>1159</v>
      </c>
      <c r="F38" s="143" t="s">
        <v>1159</v>
      </c>
      <c r="G38" s="139" t="s">
        <v>1159</v>
      </c>
      <c r="H38" s="143" t="s">
        <v>1159</v>
      </c>
      <c r="I38" s="147" t="s">
        <v>1159</v>
      </c>
      <c r="J38" s="287" t="s">
        <v>1159</v>
      </c>
      <c r="K38" s="288"/>
      <c r="L38" s="287" t="s">
        <v>1159</v>
      </c>
      <c r="M38" s="352"/>
    </row>
    <row r="39" spans="1:13" ht="54.75" customHeight="1" thickBot="1">
      <c r="A39" s="310"/>
      <c r="B39" s="370"/>
      <c r="C39" s="371"/>
      <c r="D39" s="144" t="s">
        <v>1159</v>
      </c>
      <c r="E39" s="144" t="s">
        <v>1159</v>
      </c>
      <c r="F39" s="144" t="s">
        <v>1159</v>
      </c>
      <c r="G39" s="139" t="s">
        <v>1159</v>
      </c>
      <c r="H39" s="144" t="s">
        <v>1159</v>
      </c>
      <c r="I39" s="148" t="s">
        <v>1159</v>
      </c>
      <c r="J39" s="285" t="s">
        <v>1159</v>
      </c>
      <c r="K39" s="286"/>
      <c r="L39" s="285" t="s">
        <v>1159</v>
      </c>
      <c r="M39" s="351"/>
    </row>
    <row r="40" spans="1:13" ht="20.25" customHeight="1" thickBot="1">
      <c r="A40" s="308" t="s">
        <v>942</v>
      </c>
      <c r="B40" s="390"/>
      <c r="C40" s="391"/>
      <c r="D40" s="139" t="s">
        <v>1159</v>
      </c>
      <c r="E40" s="139" t="s">
        <v>1159</v>
      </c>
      <c r="F40" s="139" t="s">
        <v>1159</v>
      </c>
      <c r="G40" s="139" t="s">
        <v>1159</v>
      </c>
      <c r="H40" s="139" t="s">
        <v>1159</v>
      </c>
      <c r="I40" s="140" t="s">
        <v>1159</v>
      </c>
      <c r="J40" s="283" t="s">
        <v>1159</v>
      </c>
      <c r="K40" s="284"/>
      <c r="L40" s="283" t="s">
        <v>1159</v>
      </c>
      <c r="M40" s="353"/>
    </row>
    <row r="41" spans="1:13" ht="55.5" customHeight="1" thickBot="1">
      <c r="A41" s="309"/>
      <c r="B41" s="368"/>
      <c r="C41" s="369"/>
      <c r="D41" s="143" t="s">
        <v>1159</v>
      </c>
      <c r="E41" s="143" t="s">
        <v>1159</v>
      </c>
      <c r="F41" s="143" t="s">
        <v>1159</v>
      </c>
      <c r="G41" s="139" t="s">
        <v>1159</v>
      </c>
      <c r="H41" s="143" t="s">
        <v>1159</v>
      </c>
      <c r="I41" s="147" t="s">
        <v>1159</v>
      </c>
      <c r="J41" s="287" t="s">
        <v>1159</v>
      </c>
      <c r="K41" s="288"/>
      <c r="L41" s="287" t="s">
        <v>1159</v>
      </c>
      <c r="M41" s="352"/>
    </row>
    <row r="42" spans="1:13" ht="19.5" customHeight="1" thickBot="1">
      <c r="A42" s="310"/>
      <c r="B42" s="370"/>
      <c r="C42" s="371"/>
      <c r="D42" s="144" t="s">
        <v>1159</v>
      </c>
      <c r="E42" s="144" t="s">
        <v>1159</v>
      </c>
      <c r="F42" s="144" t="s">
        <v>1159</v>
      </c>
      <c r="G42" s="139" t="s">
        <v>1159</v>
      </c>
      <c r="H42" s="144" t="s">
        <v>1159</v>
      </c>
      <c r="I42" s="148" t="s">
        <v>1159</v>
      </c>
      <c r="J42" s="285" t="s">
        <v>1159</v>
      </c>
      <c r="K42" s="286"/>
      <c r="L42" s="285" t="s">
        <v>1159</v>
      </c>
      <c r="M42" s="351"/>
    </row>
    <row r="43" spans="1:13" ht="54" customHeight="1" thickBot="1">
      <c r="A43" s="308" t="s">
        <v>979</v>
      </c>
      <c r="B43" s="390"/>
      <c r="C43" s="391"/>
      <c r="D43" s="139" t="s">
        <v>1159</v>
      </c>
      <c r="E43" s="139" t="s">
        <v>1159</v>
      </c>
      <c r="F43" s="139" t="s">
        <v>1159</v>
      </c>
      <c r="G43" s="139" t="s">
        <v>1159</v>
      </c>
      <c r="H43" s="139" t="s">
        <v>1159</v>
      </c>
      <c r="I43" s="140" t="s">
        <v>1159</v>
      </c>
      <c r="J43" s="283" t="s">
        <v>1159</v>
      </c>
      <c r="K43" s="284"/>
      <c r="L43" s="283" t="s">
        <v>1159</v>
      </c>
      <c r="M43" s="353"/>
    </row>
    <row r="44" spans="1:13" ht="21" customHeight="1" thickBot="1">
      <c r="A44" s="309"/>
      <c r="B44" s="368"/>
      <c r="C44" s="369"/>
      <c r="D44" s="143" t="s">
        <v>1159</v>
      </c>
      <c r="E44" s="143" t="s">
        <v>1159</v>
      </c>
      <c r="F44" s="143" t="s">
        <v>1159</v>
      </c>
      <c r="G44" s="139" t="s">
        <v>1159</v>
      </c>
      <c r="H44" s="143" t="s">
        <v>1159</v>
      </c>
      <c r="I44" s="147" t="s">
        <v>1159</v>
      </c>
      <c r="J44" s="287" t="s">
        <v>1159</v>
      </c>
      <c r="K44" s="288"/>
      <c r="L44" s="287" t="s">
        <v>1159</v>
      </c>
      <c r="M44" s="352"/>
    </row>
    <row r="45" spans="1:13" ht="45.75" customHeight="1" thickBot="1">
      <c r="A45" s="310"/>
      <c r="B45" s="370"/>
      <c r="C45" s="371"/>
      <c r="D45" s="144" t="s">
        <v>1159</v>
      </c>
      <c r="E45" s="144" t="s">
        <v>1159</v>
      </c>
      <c r="F45" s="144" t="s">
        <v>1159</v>
      </c>
      <c r="G45" s="139" t="s">
        <v>1159</v>
      </c>
      <c r="H45" s="144" t="s">
        <v>1159</v>
      </c>
      <c r="I45" s="148" t="s">
        <v>1159</v>
      </c>
      <c r="J45" s="285" t="s">
        <v>1159</v>
      </c>
      <c r="K45" s="286"/>
      <c r="L45" s="285" t="s">
        <v>1159</v>
      </c>
      <c r="M45" s="351"/>
    </row>
    <row r="46" spans="1:13" ht="29.25" customHeight="1" thickBot="1">
      <c r="A46" s="317" t="s">
        <v>1159</v>
      </c>
      <c r="B46" s="302"/>
      <c r="C46" s="302"/>
      <c r="D46" s="302"/>
      <c r="E46" s="372"/>
      <c r="F46" s="150" t="s">
        <v>1159</v>
      </c>
      <c r="G46" s="150" t="s">
        <v>1159</v>
      </c>
      <c r="H46" s="151" t="s">
        <v>1159</v>
      </c>
      <c r="I46" s="149" t="s">
        <v>1159</v>
      </c>
      <c r="J46" s="356" t="s">
        <v>1159</v>
      </c>
      <c r="K46" s="357"/>
      <c r="L46" s="358">
        <f>SUM(L24:M45)</f>
        <v>138000</v>
      </c>
      <c r="M46" s="359"/>
    </row>
    <row r="47" spans="1:13" ht="12" customHeight="1">
      <c r="A47" s="75"/>
      <c r="B47" s="75"/>
      <c r="C47" s="75"/>
      <c r="D47" s="75"/>
      <c r="E47" s="75"/>
      <c r="F47" s="39"/>
      <c r="G47" s="39"/>
      <c r="H47" s="39"/>
      <c r="I47" s="34"/>
      <c r="J47" s="34"/>
      <c r="K47" s="34"/>
      <c r="L47" s="76"/>
      <c r="M47" s="76"/>
    </row>
    <row r="48" ht="18" customHeight="1" thickBot="1">
      <c r="A48" s="67" t="s">
        <v>656</v>
      </c>
    </row>
    <row r="49" spans="1:13" ht="60.75" customHeight="1" thickBot="1">
      <c r="A49" s="59" t="s">
        <v>943</v>
      </c>
      <c r="B49" s="60" t="s">
        <v>598</v>
      </c>
      <c r="C49" s="60" t="s">
        <v>945</v>
      </c>
      <c r="D49" s="62" t="s">
        <v>653</v>
      </c>
      <c r="E49" s="60" t="s">
        <v>1130</v>
      </c>
      <c r="F49" s="60" t="s">
        <v>654</v>
      </c>
      <c r="G49" s="60" t="s">
        <v>652</v>
      </c>
      <c r="H49" s="289" t="s">
        <v>655</v>
      </c>
      <c r="I49" s="290"/>
      <c r="J49" s="342" t="s">
        <v>971</v>
      </c>
      <c r="K49" s="343"/>
      <c r="L49" s="35"/>
      <c r="M49" s="35"/>
    </row>
    <row r="50" spans="1:13" ht="29.25" customHeight="1">
      <c r="A50" s="152" t="s">
        <v>1159</v>
      </c>
      <c r="B50" s="43" t="s">
        <v>1159</v>
      </c>
      <c r="C50" s="153" t="s">
        <v>1159</v>
      </c>
      <c r="D50" s="153" t="s">
        <v>1159</v>
      </c>
      <c r="E50" s="153" t="s">
        <v>1159</v>
      </c>
      <c r="F50" s="153" t="s">
        <v>1159</v>
      </c>
      <c r="G50" s="153" t="s">
        <v>1159</v>
      </c>
      <c r="H50" s="344" t="s">
        <v>1159</v>
      </c>
      <c r="I50" s="345"/>
      <c r="J50" s="344" t="s">
        <v>1159</v>
      </c>
      <c r="K50" s="346"/>
      <c r="L50" s="36"/>
      <c r="M50" s="36"/>
    </row>
    <row r="51" spans="1:13" ht="24.75" customHeight="1">
      <c r="A51" s="155" t="s">
        <v>1159</v>
      </c>
      <c r="B51" s="42" t="s">
        <v>1159</v>
      </c>
      <c r="C51" s="156" t="s">
        <v>1159</v>
      </c>
      <c r="D51" s="156" t="s">
        <v>1159</v>
      </c>
      <c r="E51" s="156" t="s">
        <v>1159</v>
      </c>
      <c r="F51" s="154" t="s">
        <v>1159</v>
      </c>
      <c r="G51" s="156" t="s">
        <v>1159</v>
      </c>
      <c r="H51" s="338" t="s">
        <v>1159</v>
      </c>
      <c r="I51" s="339"/>
      <c r="J51" s="338" t="s">
        <v>1159</v>
      </c>
      <c r="K51" s="340"/>
      <c r="L51" s="36"/>
      <c r="M51" s="36"/>
    </row>
    <row r="52" spans="1:13" ht="25.5" customHeight="1">
      <c r="A52" s="155" t="s">
        <v>1159</v>
      </c>
      <c r="B52" s="42" t="s">
        <v>1159</v>
      </c>
      <c r="C52" s="156" t="s">
        <v>1159</v>
      </c>
      <c r="D52" s="156" t="s">
        <v>1159</v>
      </c>
      <c r="E52" s="156" t="s">
        <v>1159</v>
      </c>
      <c r="F52" s="156" t="s">
        <v>1159</v>
      </c>
      <c r="G52" s="156" t="s">
        <v>1159</v>
      </c>
      <c r="H52" s="338" t="s">
        <v>1159</v>
      </c>
      <c r="I52" s="339"/>
      <c r="J52" s="338" t="s">
        <v>1159</v>
      </c>
      <c r="K52" s="340"/>
      <c r="L52" s="36"/>
      <c r="M52" s="36"/>
    </row>
    <row r="53" spans="1:13" ht="24.75" customHeight="1">
      <c r="A53" s="155" t="s">
        <v>1159</v>
      </c>
      <c r="B53" s="42" t="s">
        <v>1159</v>
      </c>
      <c r="C53" s="156" t="s">
        <v>1159</v>
      </c>
      <c r="D53" s="156" t="s">
        <v>1159</v>
      </c>
      <c r="E53" s="156" t="s">
        <v>1159</v>
      </c>
      <c r="F53" s="156" t="s">
        <v>1159</v>
      </c>
      <c r="G53" s="156" t="s">
        <v>1159</v>
      </c>
      <c r="H53" s="338" t="s">
        <v>1159</v>
      </c>
      <c r="I53" s="339"/>
      <c r="J53" s="338" t="s">
        <v>1159</v>
      </c>
      <c r="K53" s="340"/>
      <c r="L53" s="36"/>
      <c r="M53" s="36"/>
    </row>
    <row r="54" spans="1:13" ht="24.75" customHeight="1">
      <c r="A54" s="155" t="s">
        <v>1159</v>
      </c>
      <c r="B54" s="42" t="s">
        <v>1159</v>
      </c>
      <c r="C54" s="156" t="s">
        <v>1159</v>
      </c>
      <c r="D54" s="156" t="s">
        <v>1159</v>
      </c>
      <c r="E54" s="156" t="s">
        <v>1159</v>
      </c>
      <c r="F54" s="156" t="s">
        <v>1159</v>
      </c>
      <c r="G54" s="156" t="s">
        <v>1159</v>
      </c>
      <c r="H54" s="338" t="s">
        <v>1159</v>
      </c>
      <c r="I54" s="339"/>
      <c r="J54" s="338" t="s">
        <v>1159</v>
      </c>
      <c r="K54" s="340"/>
      <c r="L54" s="36"/>
      <c r="M54" s="36"/>
    </row>
    <row r="55" spans="1:13" ht="25.5" customHeight="1">
      <c r="A55" s="155" t="s">
        <v>1159</v>
      </c>
      <c r="B55" s="42" t="s">
        <v>1159</v>
      </c>
      <c r="C55" s="156" t="s">
        <v>1159</v>
      </c>
      <c r="D55" s="156" t="s">
        <v>1159</v>
      </c>
      <c r="E55" s="156" t="s">
        <v>1159</v>
      </c>
      <c r="F55" s="156" t="s">
        <v>1159</v>
      </c>
      <c r="G55" s="156" t="s">
        <v>1159</v>
      </c>
      <c r="H55" s="338" t="s">
        <v>1159</v>
      </c>
      <c r="I55" s="339"/>
      <c r="J55" s="338" t="s">
        <v>1159</v>
      </c>
      <c r="K55" s="340"/>
      <c r="L55" s="36"/>
      <c r="M55" s="36"/>
    </row>
    <row r="56" spans="1:13" ht="24.75" customHeight="1">
      <c r="A56" s="155" t="s">
        <v>1159</v>
      </c>
      <c r="B56" s="42" t="s">
        <v>1159</v>
      </c>
      <c r="C56" s="154" t="s">
        <v>1159</v>
      </c>
      <c r="D56" s="156" t="s">
        <v>1159</v>
      </c>
      <c r="E56" s="156" t="s">
        <v>1159</v>
      </c>
      <c r="F56" s="156" t="s">
        <v>1159</v>
      </c>
      <c r="G56" s="156" t="s">
        <v>1159</v>
      </c>
      <c r="H56" s="338" t="s">
        <v>1159</v>
      </c>
      <c r="I56" s="339"/>
      <c r="J56" s="338" t="s">
        <v>1159</v>
      </c>
      <c r="K56" s="340"/>
      <c r="L56" s="36"/>
      <c r="M56" s="36"/>
    </row>
    <row r="57" spans="1:13" ht="24.75" customHeight="1">
      <c r="A57" s="155" t="s">
        <v>1159</v>
      </c>
      <c r="B57" s="42" t="s">
        <v>1159</v>
      </c>
      <c r="C57" s="156" t="s">
        <v>1159</v>
      </c>
      <c r="D57" s="156" t="s">
        <v>1159</v>
      </c>
      <c r="E57" s="156" t="s">
        <v>1159</v>
      </c>
      <c r="F57" s="156" t="s">
        <v>1159</v>
      </c>
      <c r="G57" s="156" t="s">
        <v>1159</v>
      </c>
      <c r="H57" s="338" t="s">
        <v>1159</v>
      </c>
      <c r="I57" s="339"/>
      <c r="J57" s="338" t="s">
        <v>1159</v>
      </c>
      <c r="K57" s="340"/>
      <c r="L57" s="36"/>
      <c r="M57" s="36"/>
    </row>
    <row r="58" spans="1:13" ht="25.5" customHeight="1">
      <c r="A58" s="155" t="s">
        <v>1159</v>
      </c>
      <c r="B58" s="42" t="s">
        <v>1159</v>
      </c>
      <c r="C58" s="156" t="s">
        <v>1159</v>
      </c>
      <c r="D58" s="156" t="s">
        <v>1159</v>
      </c>
      <c r="E58" s="156" t="s">
        <v>1159</v>
      </c>
      <c r="F58" s="156" t="s">
        <v>1159</v>
      </c>
      <c r="G58" s="156" t="s">
        <v>1159</v>
      </c>
      <c r="H58" s="338" t="s">
        <v>1159</v>
      </c>
      <c r="I58" s="339"/>
      <c r="J58" s="338" t="s">
        <v>1159</v>
      </c>
      <c r="K58" s="340"/>
      <c r="L58" s="36"/>
      <c r="M58" s="36"/>
    </row>
    <row r="59" spans="1:13" ht="26.25" customHeight="1">
      <c r="A59" s="155" t="s">
        <v>1159</v>
      </c>
      <c r="B59" s="42" t="s">
        <v>1159</v>
      </c>
      <c r="C59" s="156" t="s">
        <v>1159</v>
      </c>
      <c r="D59" s="156" t="s">
        <v>1159</v>
      </c>
      <c r="E59" s="156" t="s">
        <v>1159</v>
      </c>
      <c r="F59" s="156" t="s">
        <v>1159</v>
      </c>
      <c r="G59" s="156" t="s">
        <v>1159</v>
      </c>
      <c r="H59" s="338" t="s">
        <v>1159</v>
      </c>
      <c r="I59" s="339"/>
      <c r="J59" s="338" t="s">
        <v>1159</v>
      </c>
      <c r="K59" s="340"/>
      <c r="L59" s="36"/>
      <c r="M59" s="36"/>
    </row>
    <row r="60" spans="1:13" ht="24.75" customHeight="1">
      <c r="A60" s="155" t="s">
        <v>1159</v>
      </c>
      <c r="B60" s="42" t="s">
        <v>1159</v>
      </c>
      <c r="C60" s="156" t="s">
        <v>1159</v>
      </c>
      <c r="D60" s="156" t="s">
        <v>1159</v>
      </c>
      <c r="E60" s="156" t="s">
        <v>1159</v>
      </c>
      <c r="F60" s="156" t="s">
        <v>1159</v>
      </c>
      <c r="G60" s="156" t="s">
        <v>1159</v>
      </c>
      <c r="H60" s="338" t="s">
        <v>1159</v>
      </c>
      <c r="I60" s="339"/>
      <c r="J60" s="338" t="s">
        <v>1159</v>
      </c>
      <c r="K60" s="340"/>
      <c r="L60" s="36"/>
      <c r="M60" s="36"/>
    </row>
    <row r="61" spans="1:13" ht="25.5" customHeight="1">
      <c r="A61" s="155" t="s">
        <v>1159</v>
      </c>
      <c r="B61" s="42" t="s">
        <v>1159</v>
      </c>
      <c r="C61" s="156" t="s">
        <v>1159</v>
      </c>
      <c r="D61" s="156" t="s">
        <v>1159</v>
      </c>
      <c r="E61" s="156" t="s">
        <v>1159</v>
      </c>
      <c r="F61" s="156" t="s">
        <v>1159</v>
      </c>
      <c r="G61" s="156" t="s">
        <v>1159</v>
      </c>
      <c r="H61" s="338" t="s">
        <v>1159</v>
      </c>
      <c r="I61" s="339"/>
      <c r="J61" s="338" t="s">
        <v>1159</v>
      </c>
      <c r="K61" s="340"/>
      <c r="L61" s="36"/>
      <c r="M61" s="36"/>
    </row>
    <row r="62" spans="1:13" ht="24.75" customHeight="1">
      <c r="A62" s="155" t="s">
        <v>1159</v>
      </c>
      <c r="B62" s="42" t="s">
        <v>1159</v>
      </c>
      <c r="C62" s="156" t="s">
        <v>1159</v>
      </c>
      <c r="D62" s="156" t="s">
        <v>1159</v>
      </c>
      <c r="E62" s="156" t="s">
        <v>1159</v>
      </c>
      <c r="F62" s="156" t="s">
        <v>1159</v>
      </c>
      <c r="G62" s="156" t="s">
        <v>1159</v>
      </c>
      <c r="H62" s="338" t="s">
        <v>1159</v>
      </c>
      <c r="I62" s="339"/>
      <c r="J62" s="338" t="s">
        <v>1159</v>
      </c>
      <c r="K62" s="340"/>
      <c r="L62" s="36"/>
      <c r="M62" s="36"/>
    </row>
    <row r="63" spans="1:13" ht="25.5" customHeight="1" thickBot="1">
      <c r="A63" s="157" t="s">
        <v>1159</v>
      </c>
      <c r="B63" s="44" t="s">
        <v>1159</v>
      </c>
      <c r="C63" s="158" t="s">
        <v>1159</v>
      </c>
      <c r="D63" s="158" t="s">
        <v>1159</v>
      </c>
      <c r="E63" s="158" t="s">
        <v>1159</v>
      </c>
      <c r="F63" s="158" t="s">
        <v>1159</v>
      </c>
      <c r="G63" s="158" t="s">
        <v>1159</v>
      </c>
      <c r="H63" s="332" t="s">
        <v>1159</v>
      </c>
      <c r="I63" s="333"/>
      <c r="J63" s="332" t="s">
        <v>1159</v>
      </c>
      <c r="K63" s="341"/>
      <c r="L63" s="36"/>
      <c r="M63" s="36"/>
    </row>
    <row r="64" spans="1:13" ht="27.75" customHeight="1" thickBot="1">
      <c r="A64" s="301" t="s">
        <v>935</v>
      </c>
      <c r="B64" s="302"/>
      <c r="C64" s="302"/>
      <c r="D64" s="302"/>
      <c r="E64" s="302"/>
      <c r="F64" s="388"/>
      <c r="G64" s="389"/>
      <c r="H64" s="334" t="s">
        <v>1159</v>
      </c>
      <c r="I64" s="330"/>
      <c r="J64" s="329" t="s">
        <v>1159</v>
      </c>
      <c r="K64" s="335"/>
      <c r="L64" s="36"/>
      <c r="M64" s="36"/>
    </row>
    <row r="65" spans="1:13" ht="17.25" customHeight="1">
      <c r="A65" s="77" t="s">
        <v>657</v>
      </c>
      <c r="B65" s="75"/>
      <c r="C65" s="75"/>
      <c r="D65" s="75"/>
      <c r="E65" s="75"/>
      <c r="F65" s="39"/>
      <c r="G65" s="39"/>
      <c r="H65" s="39"/>
      <c r="I65" s="34"/>
      <c r="J65" s="34"/>
      <c r="K65" s="34"/>
      <c r="L65" s="76"/>
      <c r="M65" s="76"/>
    </row>
    <row r="66" spans="1:13" ht="12" customHeight="1">
      <c r="A66" s="77" t="s">
        <v>658</v>
      </c>
      <c r="B66" s="34"/>
      <c r="C66" s="34"/>
      <c r="D66" s="34"/>
      <c r="E66" s="34"/>
      <c r="F66" s="34"/>
      <c r="G66" s="39"/>
      <c r="H66" s="39"/>
      <c r="I66" s="24"/>
      <c r="J66" s="25"/>
      <c r="K66" s="25"/>
      <c r="L66" s="35"/>
      <c r="M66" s="35"/>
    </row>
    <row r="67" spans="1:13" ht="7.5" customHeight="1">
      <c r="A67" s="77"/>
      <c r="B67" s="34"/>
      <c r="C67" s="34"/>
      <c r="D67" s="34"/>
      <c r="E67" s="34"/>
      <c r="F67" s="34"/>
      <c r="G67" s="39"/>
      <c r="H67" s="39"/>
      <c r="I67" s="24"/>
      <c r="J67" s="25"/>
      <c r="K67" s="25"/>
      <c r="L67" s="35"/>
      <c r="M67" s="35"/>
    </row>
    <row r="68" spans="1:13" ht="8.25" customHeight="1">
      <c r="A68" s="77"/>
      <c r="B68" s="34"/>
      <c r="C68" s="34"/>
      <c r="D68" s="34"/>
      <c r="E68" s="34"/>
      <c r="F68" s="34"/>
      <c r="G68" s="39"/>
      <c r="H68" s="39"/>
      <c r="I68" s="24"/>
      <c r="J68" s="25"/>
      <c r="K68" s="25"/>
      <c r="L68" s="35"/>
      <c r="M68" s="35"/>
    </row>
    <row r="69" ht="15.75" thickBot="1">
      <c r="A69" s="68" t="s">
        <v>599</v>
      </c>
    </row>
    <row r="70" spans="1:13" ht="75" customHeight="1" thickBot="1">
      <c r="A70" s="59" t="s">
        <v>944</v>
      </c>
      <c r="B70" s="60" t="s">
        <v>980</v>
      </c>
      <c r="C70" s="289" t="s">
        <v>659</v>
      </c>
      <c r="D70" s="290"/>
      <c r="E70" s="60" t="s">
        <v>945</v>
      </c>
      <c r="F70" s="60" t="s">
        <v>983</v>
      </c>
      <c r="G70" s="37" t="s">
        <v>968</v>
      </c>
      <c r="H70" s="60" t="s">
        <v>969</v>
      </c>
      <c r="I70" s="60" t="s">
        <v>597</v>
      </c>
      <c r="J70" s="386" t="s">
        <v>970</v>
      </c>
      <c r="K70" s="387"/>
      <c r="L70" s="354" t="s">
        <v>971</v>
      </c>
      <c r="M70" s="355"/>
    </row>
    <row r="71" spans="1:13" ht="24.75" customHeight="1">
      <c r="A71" s="378" t="s">
        <v>981</v>
      </c>
      <c r="B71" s="160" t="s">
        <v>1159</v>
      </c>
      <c r="C71" s="373" t="s">
        <v>1159</v>
      </c>
      <c r="D71" s="374"/>
      <c r="E71" s="160" t="s">
        <v>1159</v>
      </c>
      <c r="F71" s="160" t="s">
        <v>1159</v>
      </c>
      <c r="G71" s="160" t="s">
        <v>1159</v>
      </c>
      <c r="H71" s="160" t="s">
        <v>1159</v>
      </c>
      <c r="I71" s="160" t="s">
        <v>1159</v>
      </c>
      <c r="J71" s="283" t="s">
        <v>1159</v>
      </c>
      <c r="K71" s="284"/>
      <c r="L71" s="283" t="s">
        <v>1159</v>
      </c>
      <c r="M71" s="353"/>
    </row>
    <row r="72" spans="1:13" ht="24.75" customHeight="1">
      <c r="A72" s="280"/>
      <c r="B72" s="143" t="s">
        <v>1159</v>
      </c>
      <c r="C72" s="287" t="s">
        <v>1159</v>
      </c>
      <c r="D72" s="288"/>
      <c r="E72" s="143" t="s">
        <v>1159</v>
      </c>
      <c r="F72" s="143" t="s">
        <v>1159</v>
      </c>
      <c r="G72" s="143" t="s">
        <v>1159</v>
      </c>
      <c r="H72" s="143" t="s">
        <v>1159</v>
      </c>
      <c r="I72" s="143" t="s">
        <v>1159</v>
      </c>
      <c r="J72" s="287" t="s">
        <v>1159</v>
      </c>
      <c r="K72" s="288"/>
      <c r="L72" s="287" t="s">
        <v>1159</v>
      </c>
      <c r="M72" s="352"/>
    </row>
    <row r="73" spans="1:13" ht="24.75" customHeight="1" thickBot="1">
      <c r="A73" s="281"/>
      <c r="B73" s="144" t="s">
        <v>1159</v>
      </c>
      <c r="C73" s="285" t="s">
        <v>1159</v>
      </c>
      <c r="D73" s="286"/>
      <c r="E73" s="144" t="s">
        <v>1159</v>
      </c>
      <c r="F73" s="144" t="s">
        <v>1159</v>
      </c>
      <c r="G73" s="144" t="s">
        <v>1159</v>
      </c>
      <c r="H73" s="144" t="s">
        <v>1159</v>
      </c>
      <c r="I73" s="144" t="s">
        <v>1159</v>
      </c>
      <c r="J73" s="285" t="s">
        <v>1159</v>
      </c>
      <c r="K73" s="286"/>
      <c r="L73" s="285" t="s">
        <v>1159</v>
      </c>
      <c r="M73" s="351"/>
    </row>
    <row r="74" spans="1:13" ht="18.75" customHeight="1">
      <c r="A74" s="279" t="s">
        <v>946</v>
      </c>
      <c r="B74" s="139" t="s">
        <v>1159</v>
      </c>
      <c r="C74" s="283" t="s">
        <v>1159</v>
      </c>
      <c r="D74" s="284"/>
      <c r="E74" s="139" t="s">
        <v>1159</v>
      </c>
      <c r="F74" s="139" t="s">
        <v>1159</v>
      </c>
      <c r="G74" s="139" t="s">
        <v>1159</v>
      </c>
      <c r="H74" s="139" t="s">
        <v>1159</v>
      </c>
      <c r="I74" s="139" t="s">
        <v>1159</v>
      </c>
      <c r="J74" s="283" t="s">
        <v>1159</v>
      </c>
      <c r="K74" s="284"/>
      <c r="L74" s="283" t="s">
        <v>1159</v>
      </c>
      <c r="M74" s="353"/>
    </row>
    <row r="75" spans="1:13" ht="21" customHeight="1">
      <c r="A75" s="280"/>
      <c r="B75" s="143" t="s">
        <v>1159</v>
      </c>
      <c r="C75" s="287" t="s">
        <v>1159</v>
      </c>
      <c r="D75" s="288"/>
      <c r="E75" s="143" t="s">
        <v>1159</v>
      </c>
      <c r="F75" s="143" t="s">
        <v>1159</v>
      </c>
      <c r="G75" s="143" t="s">
        <v>1159</v>
      </c>
      <c r="H75" s="143" t="s">
        <v>1159</v>
      </c>
      <c r="I75" s="143" t="s">
        <v>1159</v>
      </c>
      <c r="J75" s="287" t="s">
        <v>1159</v>
      </c>
      <c r="K75" s="288"/>
      <c r="L75" s="287" t="s">
        <v>1159</v>
      </c>
      <c r="M75" s="352"/>
    </row>
    <row r="76" spans="1:13" ht="21" customHeight="1" thickBot="1">
      <c r="A76" s="281"/>
      <c r="B76" s="144" t="s">
        <v>1159</v>
      </c>
      <c r="C76" s="285" t="s">
        <v>1159</v>
      </c>
      <c r="D76" s="286"/>
      <c r="E76" s="144" t="s">
        <v>1159</v>
      </c>
      <c r="F76" s="144" t="s">
        <v>1159</v>
      </c>
      <c r="G76" s="144" t="s">
        <v>1159</v>
      </c>
      <c r="H76" s="144" t="s">
        <v>1159</v>
      </c>
      <c r="I76" s="144" t="s">
        <v>1159</v>
      </c>
      <c r="J76" s="285" t="s">
        <v>1159</v>
      </c>
      <c r="K76" s="286"/>
      <c r="L76" s="285" t="s">
        <v>1159</v>
      </c>
      <c r="M76" s="351"/>
    </row>
    <row r="77" spans="1:13" ht="27" customHeight="1">
      <c r="A77" s="279" t="s">
        <v>947</v>
      </c>
      <c r="B77" s="139" t="s">
        <v>1159</v>
      </c>
      <c r="C77" s="283" t="s">
        <v>1159</v>
      </c>
      <c r="D77" s="284"/>
      <c r="E77" s="139" t="s">
        <v>1159</v>
      </c>
      <c r="F77" s="139" t="s">
        <v>1159</v>
      </c>
      <c r="G77" s="139" t="s">
        <v>1159</v>
      </c>
      <c r="H77" s="139" t="s">
        <v>1159</v>
      </c>
      <c r="I77" s="139" t="s">
        <v>1159</v>
      </c>
      <c r="J77" s="283" t="s">
        <v>1159</v>
      </c>
      <c r="K77" s="284"/>
      <c r="L77" s="283" t="s">
        <v>1159</v>
      </c>
      <c r="M77" s="353"/>
    </row>
    <row r="78" spans="1:13" ht="29.25" customHeight="1">
      <c r="A78" s="280"/>
      <c r="B78" s="143" t="s">
        <v>1159</v>
      </c>
      <c r="C78" s="287" t="s">
        <v>1159</v>
      </c>
      <c r="D78" s="288"/>
      <c r="E78" s="143" t="s">
        <v>1159</v>
      </c>
      <c r="F78" s="143" t="s">
        <v>1159</v>
      </c>
      <c r="G78" s="143" t="s">
        <v>1159</v>
      </c>
      <c r="H78" s="143" t="s">
        <v>1159</v>
      </c>
      <c r="I78" s="143" t="s">
        <v>1159</v>
      </c>
      <c r="J78" s="287" t="s">
        <v>1159</v>
      </c>
      <c r="K78" s="288"/>
      <c r="L78" s="287" t="s">
        <v>1159</v>
      </c>
      <c r="M78" s="352"/>
    </row>
    <row r="79" spans="1:13" ht="29.25" customHeight="1" thickBot="1">
      <c r="A79" s="281"/>
      <c r="B79" s="144" t="s">
        <v>1159</v>
      </c>
      <c r="C79" s="285" t="s">
        <v>1159</v>
      </c>
      <c r="D79" s="286"/>
      <c r="E79" s="144" t="s">
        <v>1159</v>
      </c>
      <c r="F79" s="144" t="s">
        <v>1159</v>
      </c>
      <c r="G79" s="144" t="s">
        <v>1159</v>
      </c>
      <c r="H79" s="144" t="s">
        <v>1159</v>
      </c>
      <c r="I79" s="144" t="s">
        <v>1159</v>
      </c>
      <c r="J79" s="285" t="s">
        <v>1159</v>
      </c>
      <c r="K79" s="286"/>
      <c r="L79" s="285" t="s">
        <v>1159</v>
      </c>
      <c r="M79" s="351"/>
    </row>
    <row r="80" spans="1:13" ht="25.5" customHeight="1">
      <c r="A80" s="279" t="s">
        <v>948</v>
      </c>
      <c r="B80" s="139" t="s">
        <v>1159</v>
      </c>
      <c r="C80" s="283" t="s">
        <v>1159</v>
      </c>
      <c r="D80" s="284"/>
      <c r="E80" s="139" t="s">
        <v>1159</v>
      </c>
      <c r="F80" s="139" t="s">
        <v>1159</v>
      </c>
      <c r="G80" s="139" t="s">
        <v>1159</v>
      </c>
      <c r="H80" s="139" t="s">
        <v>1159</v>
      </c>
      <c r="I80" s="139" t="s">
        <v>1159</v>
      </c>
      <c r="J80" s="283" t="s">
        <v>1159</v>
      </c>
      <c r="K80" s="284"/>
      <c r="L80" s="283" t="s">
        <v>1159</v>
      </c>
      <c r="M80" s="353"/>
    </row>
    <row r="81" spans="1:13" ht="27.75" customHeight="1">
      <c r="A81" s="280"/>
      <c r="B81" s="143" t="s">
        <v>1159</v>
      </c>
      <c r="C81" s="287" t="s">
        <v>1159</v>
      </c>
      <c r="D81" s="288"/>
      <c r="E81" s="143" t="s">
        <v>1159</v>
      </c>
      <c r="F81" s="143" t="s">
        <v>1159</v>
      </c>
      <c r="G81" s="143" t="s">
        <v>1159</v>
      </c>
      <c r="H81" s="143" t="s">
        <v>1159</v>
      </c>
      <c r="I81" s="143" t="s">
        <v>1159</v>
      </c>
      <c r="J81" s="287" t="s">
        <v>1159</v>
      </c>
      <c r="K81" s="288"/>
      <c r="L81" s="287" t="s">
        <v>1159</v>
      </c>
      <c r="M81" s="352"/>
    </row>
    <row r="82" spans="1:13" ht="30" customHeight="1" thickBot="1">
      <c r="A82" s="281"/>
      <c r="B82" s="144" t="s">
        <v>1159</v>
      </c>
      <c r="C82" s="285" t="s">
        <v>1159</v>
      </c>
      <c r="D82" s="286"/>
      <c r="E82" s="144" t="s">
        <v>1159</v>
      </c>
      <c r="F82" s="144" t="s">
        <v>1159</v>
      </c>
      <c r="G82" s="144" t="s">
        <v>1159</v>
      </c>
      <c r="H82" s="144" t="s">
        <v>1159</v>
      </c>
      <c r="I82" s="144" t="s">
        <v>1159</v>
      </c>
      <c r="J82" s="285" t="s">
        <v>1159</v>
      </c>
      <c r="K82" s="286"/>
      <c r="L82" s="285" t="s">
        <v>1159</v>
      </c>
      <c r="M82" s="351"/>
    </row>
    <row r="83" spans="1:13" ht="27" customHeight="1">
      <c r="A83" s="279" t="s">
        <v>982</v>
      </c>
      <c r="B83" s="139" t="s">
        <v>1159</v>
      </c>
      <c r="C83" s="283" t="s">
        <v>1159</v>
      </c>
      <c r="D83" s="284"/>
      <c r="E83" s="139" t="s">
        <v>1159</v>
      </c>
      <c r="F83" s="139" t="s">
        <v>1159</v>
      </c>
      <c r="G83" s="139" t="s">
        <v>1159</v>
      </c>
      <c r="H83" s="139" t="s">
        <v>1159</v>
      </c>
      <c r="I83" s="139" t="s">
        <v>1159</v>
      </c>
      <c r="J83" s="283" t="s">
        <v>1159</v>
      </c>
      <c r="K83" s="284"/>
      <c r="L83" s="283" t="s">
        <v>1159</v>
      </c>
      <c r="M83" s="353"/>
    </row>
    <row r="84" spans="1:13" ht="26.25" customHeight="1">
      <c r="A84" s="280"/>
      <c r="B84" s="143" t="s">
        <v>1159</v>
      </c>
      <c r="C84" s="287" t="s">
        <v>1159</v>
      </c>
      <c r="D84" s="288"/>
      <c r="E84" s="143" t="s">
        <v>1159</v>
      </c>
      <c r="F84" s="143" t="s">
        <v>1159</v>
      </c>
      <c r="G84" s="143" t="s">
        <v>1159</v>
      </c>
      <c r="H84" s="143" t="s">
        <v>1159</v>
      </c>
      <c r="I84" s="143" t="s">
        <v>1159</v>
      </c>
      <c r="J84" s="287" t="s">
        <v>1159</v>
      </c>
      <c r="K84" s="288"/>
      <c r="L84" s="287" t="s">
        <v>1159</v>
      </c>
      <c r="M84" s="352"/>
    </row>
    <row r="85" spans="1:13" ht="25.5" customHeight="1" thickBot="1">
      <c r="A85" s="282"/>
      <c r="B85" s="161" t="s">
        <v>1159</v>
      </c>
      <c r="C85" s="347" t="s">
        <v>1159</v>
      </c>
      <c r="D85" s="367"/>
      <c r="E85" s="161" t="s">
        <v>1159</v>
      </c>
      <c r="F85" s="161" t="s">
        <v>1159</v>
      </c>
      <c r="G85" s="161" t="s">
        <v>1159</v>
      </c>
      <c r="H85" s="161" t="s">
        <v>1159</v>
      </c>
      <c r="I85" s="161" t="s">
        <v>1159</v>
      </c>
      <c r="J85" s="285" t="s">
        <v>1159</v>
      </c>
      <c r="K85" s="286"/>
      <c r="L85" s="347" t="s">
        <v>1159</v>
      </c>
      <c r="M85" s="348"/>
    </row>
    <row r="86" spans="1:13" ht="15" customHeight="1" thickBot="1">
      <c r="A86" s="65" t="s">
        <v>935</v>
      </c>
      <c r="B86" s="162" t="s">
        <v>1159</v>
      </c>
      <c r="C86" s="66"/>
      <c r="D86" s="159" t="s">
        <v>1159</v>
      </c>
      <c r="E86" s="162" t="s">
        <v>1159</v>
      </c>
      <c r="F86" s="163" t="s">
        <v>1159</v>
      </c>
      <c r="G86" s="163" t="s">
        <v>1159</v>
      </c>
      <c r="H86" s="163" t="s">
        <v>1159</v>
      </c>
      <c r="I86" s="163" t="s">
        <v>1159</v>
      </c>
      <c r="J86" s="329" t="s">
        <v>1159</v>
      </c>
      <c r="K86" s="349"/>
      <c r="L86" s="329" t="s">
        <v>1159</v>
      </c>
      <c r="M86" s="350"/>
    </row>
    <row r="87" ht="18" customHeight="1" thickBot="1">
      <c r="A87" s="67" t="s">
        <v>600</v>
      </c>
    </row>
    <row r="88" spans="1:15" ht="60.75" customHeight="1" thickBot="1">
      <c r="A88" s="59" t="s">
        <v>949</v>
      </c>
      <c r="B88" s="60" t="s">
        <v>950</v>
      </c>
      <c r="C88" s="60" t="s">
        <v>951</v>
      </c>
      <c r="D88" s="62" t="s">
        <v>679</v>
      </c>
      <c r="E88" s="60" t="s">
        <v>945</v>
      </c>
      <c r="F88" s="60" t="s">
        <v>983</v>
      </c>
      <c r="G88" s="37" t="s">
        <v>952</v>
      </c>
      <c r="H88" s="60" t="s">
        <v>969</v>
      </c>
      <c r="I88" s="60" t="s">
        <v>597</v>
      </c>
      <c r="J88" s="289" t="s">
        <v>953</v>
      </c>
      <c r="K88" s="290"/>
      <c r="L88" s="342" t="s">
        <v>660</v>
      </c>
      <c r="M88" s="343"/>
      <c r="N88" s="35"/>
      <c r="O88" s="35"/>
    </row>
    <row r="89" spans="1:15" ht="29.25" customHeight="1">
      <c r="A89" s="152" t="s">
        <v>1159</v>
      </c>
      <c r="B89" s="43" t="s">
        <v>1159</v>
      </c>
      <c r="C89" s="153" t="s">
        <v>1159</v>
      </c>
      <c r="D89" s="153" t="s">
        <v>1159</v>
      </c>
      <c r="E89" s="153" t="s">
        <v>1159</v>
      </c>
      <c r="F89" s="153" t="s">
        <v>1159</v>
      </c>
      <c r="G89" s="153" t="s">
        <v>1159</v>
      </c>
      <c r="H89" s="153" t="s">
        <v>1159</v>
      </c>
      <c r="I89" s="153" t="s">
        <v>1159</v>
      </c>
      <c r="J89" s="344" t="s">
        <v>1159</v>
      </c>
      <c r="K89" s="345"/>
      <c r="L89" s="344" t="s">
        <v>1159</v>
      </c>
      <c r="M89" s="346"/>
      <c r="N89" s="36"/>
      <c r="O89" s="36"/>
    </row>
    <row r="90" spans="1:15" ht="24.75" customHeight="1">
      <c r="A90" s="155" t="s">
        <v>1159</v>
      </c>
      <c r="B90" s="42" t="s">
        <v>1159</v>
      </c>
      <c r="C90" s="156" t="s">
        <v>1159</v>
      </c>
      <c r="D90" s="156" t="s">
        <v>1159</v>
      </c>
      <c r="E90" s="156" t="s">
        <v>1159</v>
      </c>
      <c r="F90" s="156" t="s">
        <v>1159</v>
      </c>
      <c r="G90" s="156" t="s">
        <v>1159</v>
      </c>
      <c r="H90" s="156" t="s">
        <v>1159</v>
      </c>
      <c r="I90" s="156" t="s">
        <v>1159</v>
      </c>
      <c r="J90" s="338" t="s">
        <v>1159</v>
      </c>
      <c r="K90" s="339"/>
      <c r="L90" s="338" t="s">
        <v>1159</v>
      </c>
      <c r="M90" s="340"/>
      <c r="N90" s="36"/>
      <c r="O90" s="36"/>
    </row>
    <row r="91" spans="1:15" ht="25.5" customHeight="1">
      <c r="A91" s="155" t="s">
        <v>1159</v>
      </c>
      <c r="B91" s="42" t="s">
        <v>1159</v>
      </c>
      <c r="C91" s="156" t="s">
        <v>1159</v>
      </c>
      <c r="D91" s="156" t="s">
        <v>1159</v>
      </c>
      <c r="E91" s="156" t="s">
        <v>1159</v>
      </c>
      <c r="F91" s="156" t="s">
        <v>1159</v>
      </c>
      <c r="G91" s="156" t="s">
        <v>1159</v>
      </c>
      <c r="H91" s="156" t="s">
        <v>1159</v>
      </c>
      <c r="I91" s="156" t="s">
        <v>1159</v>
      </c>
      <c r="J91" s="338" t="s">
        <v>1159</v>
      </c>
      <c r="K91" s="339"/>
      <c r="L91" s="338" t="s">
        <v>1159</v>
      </c>
      <c r="M91" s="340"/>
      <c r="N91" s="36"/>
      <c r="O91" s="36"/>
    </row>
    <row r="92" spans="1:15" ht="24.75" customHeight="1">
      <c r="A92" s="155" t="s">
        <v>1159</v>
      </c>
      <c r="B92" s="42" t="s">
        <v>1159</v>
      </c>
      <c r="C92" s="156" t="s">
        <v>1159</v>
      </c>
      <c r="D92" s="156" t="s">
        <v>1159</v>
      </c>
      <c r="E92" s="156" t="s">
        <v>1159</v>
      </c>
      <c r="F92" s="156" t="s">
        <v>1159</v>
      </c>
      <c r="G92" s="156" t="s">
        <v>1159</v>
      </c>
      <c r="H92" s="156" t="s">
        <v>1159</v>
      </c>
      <c r="I92" s="156" t="s">
        <v>1159</v>
      </c>
      <c r="J92" s="338" t="s">
        <v>1159</v>
      </c>
      <c r="K92" s="339"/>
      <c r="L92" s="338" t="s">
        <v>1159</v>
      </c>
      <c r="M92" s="340"/>
      <c r="N92" s="36"/>
      <c r="O92" s="36"/>
    </row>
    <row r="93" spans="1:15" ht="24.75" customHeight="1">
      <c r="A93" s="155" t="s">
        <v>1159</v>
      </c>
      <c r="B93" s="42" t="s">
        <v>1159</v>
      </c>
      <c r="C93" s="156" t="s">
        <v>1159</v>
      </c>
      <c r="D93" s="156" t="s">
        <v>1159</v>
      </c>
      <c r="E93" s="156" t="s">
        <v>1159</v>
      </c>
      <c r="F93" s="156" t="s">
        <v>1159</v>
      </c>
      <c r="G93" s="156" t="s">
        <v>1159</v>
      </c>
      <c r="H93" s="156" t="s">
        <v>1159</v>
      </c>
      <c r="I93" s="156" t="s">
        <v>1159</v>
      </c>
      <c r="J93" s="338" t="s">
        <v>1159</v>
      </c>
      <c r="K93" s="339"/>
      <c r="L93" s="338" t="s">
        <v>1159</v>
      </c>
      <c r="M93" s="340"/>
      <c r="N93" s="36"/>
      <c r="O93" s="36"/>
    </row>
    <row r="94" spans="1:15" ht="25.5" customHeight="1">
      <c r="A94" s="155" t="s">
        <v>1159</v>
      </c>
      <c r="B94" s="42" t="s">
        <v>1159</v>
      </c>
      <c r="C94" s="156" t="s">
        <v>1159</v>
      </c>
      <c r="D94" s="156" t="s">
        <v>1159</v>
      </c>
      <c r="E94" s="156" t="s">
        <v>1159</v>
      </c>
      <c r="F94" s="156" t="s">
        <v>1159</v>
      </c>
      <c r="G94" s="156" t="s">
        <v>1159</v>
      </c>
      <c r="H94" s="156" t="s">
        <v>1159</v>
      </c>
      <c r="I94" s="156" t="s">
        <v>1159</v>
      </c>
      <c r="J94" s="338" t="s">
        <v>1159</v>
      </c>
      <c r="K94" s="339"/>
      <c r="L94" s="338" t="s">
        <v>1159</v>
      </c>
      <c r="M94" s="340"/>
      <c r="N94" s="36"/>
      <c r="O94" s="36"/>
    </row>
    <row r="95" spans="1:15" ht="24.75" customHeight="1">
      <c r="A95" s="155" t="s">
        <v>1159</v>
      </c>
      <c r="B95" s="42" t="s">
        <v>1159</v>
      </c>
      <c r="C95" s="156" t="s">
        <v>1159</v>
      </c>
      <c r="D95" s="156" t="s">
        <v>1159</v>
      </c>
      <c r="E95" s="156" t="s">
        <v>1159</v>
      </c>
      <c r="F95" s="156" t="s">
        <v>1159</v>
      </c>
      <c r="G95" s="156" t="s">
        <v>1159</v>
      </c>
      <c r="H95" s="156" t="s">
        <v>1159</v>
      </c>
      <c r="I95" s="156" t="s">
        <v>1159</v>
      </c>
      <c r="J95" s="338" t="s">
        <v>1159</v>
      </c>
      <c r="K95" s="339"/>
      <c r="L95" s="338" t="s">
        <v>1159</v>
      </c>
      <c r="M95" s="340"/>
      <c r="N95" s="36"/>
      <c r="O95" s="36"/>
    </row>
    <row r="96" spans="1:15" ht="24.75" customHeight="1">
      <c r="A96" s="155" t="s">
        <v>1159</v>
      </c>
      <c r="B96" s="42" t="s">
        <v>1159</v>
      </c>
      <c r="C96" s="156" t="s">
        <v>1159</v>
      </c>
      <c r="D96" s="156" t="s">
        <v>1159</v>
      </c>
      <c r="E96" s="156" t="s">
        <v>1159</v>
      </c>
      <c r="F96" s="156" t="s">
        <v>1159</v>
      </c>
      <c r="G96" s="156" t="s">
        <v>1159</v>
      </c>
      <c r="H96" s="156" t="s">
        <v>1159</v>
      </c>
      <c r="I96" s="156" t="s">
        <v>1159</v>
      </c>
      <c r="J96" s="338" t="s">
        <v>1159</v>
      </c>
      <c r="K96" s="339"/>
      <c r="L96" s="338" t="s">
        <v>1159</v>
      </c>
      <c r="M96" s="340"/>
      <c r="N96" s="36"/>
      <c r="O96" s="36"/>
    </row>
    <row r="97" spans="1:15" ht="25.5" customHeight="1">
      <c r="A97" s="155" t="s">
        <v>1159</v>
      </c>
      <c r="B97" s="42" t="s">
        <v>1159</v>
      </c>
      <c r="C97" s="156" t="s">
        <v>1159</v>
      </c>
      <c r="D97" s="156" t="s">
        <v>1159</v>
      </c>
      <c r="E97" s="156" t="s">
        <v>1159</v>
      </c>
      <c r="F97" s="156" t="s">
        <v>1159</v>
      </c>
      <c r="G97" s="156" t="s">
        <v>1159</v>
      </c>
      <c r="H97" s="156" t="s">
        <v>1159</v>
      </c>
      <c r="I97" s="156" t="s">
        <v>1159</v>
      </c>
      <c r="J97" s="338" t="s">
        <v>1159</v>
      </c>
      <c r="K97" s="339"/>
      <c r="L97" s="338" t="s">
        <v>1159</v>
      </c>
      <c r="M97" s="340"/>
      <c r="N97" s="36"/>
      <c r="O97" s="36"/>
    </row>
    <row r="98" spans="1:15" ht="26.25" customHeight="1">
      <c r="A98" s="155" t="s">
        <v>1159</v>
      </c>
      <c r="B98" s="42" t="s">
        <v>1159</v>
      </c>
      <c r="C98" s="156" t="s">
        <v>1159</v>
      </c>
      <c r="D98" s="156" t="s">
        <v>1159</v>
      </c>
      <c r="E98" s="156" t="s">
        <v>1159</v>
      </c>
      <c r="F98" s="156" t="s">
        <v>1159</v>
      </c>
      <c r="G98" s="156" t="s">
        <v>1159</v>
      </c>
      <c r="H98" s="156" t="s">
        <v>1159</v>
      </c>
      <c r="I98" s="156" t="s">
        <v>1159</v>
      </c>
      <c r="J98" s="338" t="s">
        <v>1159</v>
      </c>
      <c r="K98" s="339"/>
      <c r="L98" s="338" t="s">
        <v>1159</v>
      </c>
      <c r="M98" s="340"/>
      <c r="N98" s="36"/>
      <c r="O98" s="36"/>
    </row>
    <row r="99" spans="1:15" ht="24.75" customHeight="1">
      <c r="A99" s="155" t="s">
        <v>1159</v>
      </c>
      <c r="B99" s="42" t="s">
        <v>1159</v>
      </c>
      <c r="C99" s="156" t="s">
        <v>1159</v>
      </c>
      <c r="D99" s="156" t="s">
        <v>1159</v>
      </c>
      <c r="E99" s="156" t="s">
        <v>1159</v>
      </c>
      <c r="F99" s="156" t="s">
        <v>1159</v>
      </c>
      <c r="G99" s="156" t="s">
        <v>1159</v>
      </c>
      <c r="H99" s="156" t="s">
        <v>1159</v>
      </c>
      <c r="I99" s="156" t="s">
        <v>1159</v>
      </c>
      <c r="J99" s="338" t="s">
        <v>1159</v>
      </c>
      <c r="K99" s="339"/>
      <c r="L99" s="338" t="s">
        <v>1159</v>
      </c>
      <c r="M99" s="340"/>
      <c r="N99" s="36"/>
      <c r="O99" s="36"/>
    </row>
    <row r="100" spans="1:15" ht="25.5" customHeight="1">
      <c r="A100" s="155" t="s">
        <v>1159</v>
      </c>
      <c r="B100" s="42" t="s">
        <v>1159</v>
      </c>
      <c r="C100" s="156" t="s">
        <v>1159</v>
      </c>
      <c r="D100" s="156" t="s">
        <v>1159</v>
      </c>
      <c r="E100" s="156" t="s">
        <v>1159</v>
      </c>
      <c r="F100" s="156" t="s">
        <v>1159</v>
      </c>
      <c r="G100" s="156" t="s">
        <v>1159</v>
      </c>
      <c r="H100" s="156" t="s">
        <v>1159</v>
      </c>
      <c r="I100" s="156" t="s">
        <v>1159</v>
      </c>
      <c r="J100" s="338" t="s">
        <v>1159</v>
      </c>
      <c r="K100" s="339"/>
      <c r="L100" s="338" t="s">
        <v>1159</v>
      </c>
      <c r="M100" s="340"/>
      <c r="N100" s="36"/>
      <c r="O100" s="36"/>
    </row>
    <row r="101" spans="1:15" ht="24.75" customHeight="1">
      <c r="A101" s="155" t="s">
        <v>1159</v>
      </c>
      <c r="B101" s="42" t="s">
        <v>1159</v>
      </c>
      <c r="C101" s="156" t="s">
        <v>1159</v>
      </c>
      <c r="D101" s="156" t="s">
        <v>1159</v>
      </c>
      <c r="E101" s="156" t="s">
        <v>1159</v>
      </c>
      <c r="F101" s="156" t="s">
        <v>1159</v>
      </c>
      <c r="G101" s="156" t="s">
        <v>1159</v>
      </c>
      <c r="H101" s="156" t="s">
        <v>1159</v>
      </c>
      <c r="I101" s="156" t="s">
        <v>1159</v>
      </c>
      <c r="J101" s="338" t="s">
        <v>1159</v>
      </c>
      <c r="K101" s="339"/>
      <c r="L101" s="338" t="s">
        <v>1159</v>
      </c>
      <c r="M101" s="340"/>
      <c r="N101" s="36"/>
      <c r="O101" s="36"/>
    </row>
    <row r="102" spans="1:15" ht="25.5" customHeight="1" thickBot="1">
      <c r="A102" s="157" t="s">
        <v>1159</v>
      </c>
      <c r="B102" s="44" t="s">
        <v>1159</v>
      </c>
      <c r="C102" s="158" t="s">
        <v>1159</v>
      </c>
      <c r="D102" s="158" t="s">
        <v>1159</v>
      </c>
      <c r="E102" s="158" t="s">
        <v>1159</v>
      </c>
      <c r="F102" s="158" t="s">
        <v>1159</v>
      </c>
      <c r="G102" s="158" t="s">
        <v>1159</v>
      </c>
      <c r="H102" s="158" t="s">
        <v>1159</v>
      </c>
      <c r="I102" s="158" t="s">
        <v>1159</v>
      </c>
      <c r="J102" s="332" t="s">
        <v>1159</v>
      </c>
      <c r="K102" s="333"/>
      <c r="L102" s="332" t="s">
        <v>1159</v>
      </c>
      <c r="M102" s="341"/>
      <c r="N102" s="36"/>
      <c r="O102" s="36"/>
    </row>
    <row r="103" spans="1:15" ht="27.75" customHeight="1" thickBot="1">
      <c r="A103" s="301" t="s">
        <v>954</v>
      </c>
      <c r="B103" s="302"/>
      <c r="C103" s="302"/>
      <c r="D103" s="302"/>
      <c r="E103" s="302"/>
      <c r="F103" s="165" t="s">
        <v>1159</v>
      </c>
      <c r="G103" s="163" t="s">
        <v>1159</v>
      </c>
      <c r="H103" s="163" t="s">
        <v>1159</v>
      </c>
      <c r="I103" s="163" t="s">
        <v>1159</v>
      </c>
      <c r="J103" s="334" t="s">
        <v>1159</v>
      </c>
      <c r="K103" s="330"/>
      <c r="L103" s="329" t="s">
        <v>1159</v>
      </c>
      <c r="M103" s="335"/>
      <c r="N103" s="36"/>
      <c r="O103" s="36"/>
    </row>
    <row r="104" spans="1:15" ht="12">
      <c r="A104" s="26"/>
      <c r="B104" s="26"/>
      <c r="C104" s="26"/>
      <c r="D104" s="26"/>
      <c r="E104" s="26"/>
      <c r="F104" s="26"/>
      <c r="G104" s="26"/>
      <c r="H104" s="26"/>
      <c r="I104" s="26"/>
      <c r="J104" s="26"/>
      <c r="K104" s="26"/>
      <c r="L104" s="26"/>
      <c r="M104" s="26"/>
      <c r="N104" s="25"/>
      <c r="O104" s="25"/>
    </row>
    <row r="105" spans="1:15" ht="15">
      <c r="A105" s="336" t="s">
        <v>955</v>
      </c>
      <c r="B105" s="336"/>
      <c r="C105" s="336"/>
      <c r="D105" s="336"/>
      <c r="E105" s="336"/>
      <c r="F105" s="336"/>
      <c r="G105" s="336"/>
      <c r="H105" s="336"/>
      <c r="I105" s="336"/>
      <c r="J105" s="336"/>
      <c r="K105" s="336"/>
      <c r="L105" s="336"/>
      <c r="M105" s="336"/>
      <c r="N105" s="35"/>
      <c r="O105" s="35"/>
    </row>
    <row r="106" spans="1:15" ht="16.5" customHeight="1">
      <c r="A106" s="337" t="s">
        <v>956</v>
      </c>
      <c r="B106" s="337"/>
      <c r="C106" s="337"/>
      <c r="D106" s="337"/>
      <c r="E106" s="337"/>
      <c r="F106" s="337"/>
      <c r="G106" s="337"/>
      <c r="H106" s="337"/>
      <c r="I106" s="337"/>
      <c r="J106" s="337"/>
      <c r="K106" s="337"/>
      <c r="L106" s="337"/>
      <c r="M106" s="337"/>
      <c r="N106" s="35"/>
      <c r="O106" s="35"/>
    </row>
    <row r="107" spans="1:13" ht="19.5" customHeight="1" thickBot="1">
      <c r="A107" s="322" t="s">
        <v>974</v>
      </c>
      <c r="B107" s="322"/>
      <c r="C107" s="322"/>
      <c r="D107" s="322"/>
      <c r="E107" s="322"/>
      <c r="F107" s="322"/>
      <c r="G107" s="322"/>
      <c r="H107" s="322"/>
      <c r="I107" s="322"/>
      <c r="J107" s="322"/>
      <c r="K107" s="322"/>
      <c r="L107" s="322"/>
      <c r="M107" s="322"/>
    </row>
    <row r="108" spans="1:13" s="19" customFormat="1" ht="94.5" customHeight="1" thickBot="1">
      <c r="A108" s="40" t="s">
        <v>601</v>
      </c>
      <c r="B108" s="60" t="s">
        <v>985</v>
      </c>
      <c r="C108" s="60" t="s">
        <v>978</v>
      </c>
      <c r="D108" s="60" t="s">
        <v>931</v>
      </c>
      <c r="E108" s="60" t="s">
        <v>606</v>
      </c>
      <c r="F108" s="60" t="s">
        <v>957</v>
      </c>
      <c r="G108" s="60" t="s">
        <v>958</v>
      </c>
      <c r="H108" s="60" t="s">
        <v>661</v>
      </c>
      <c r="I108" s="60" t="s">
        <v>984</v>
      </c>
      <c r="J108" s="289" t="s">
        <v>990</v>
      </c>
      <c r="K108" s="290"/>
      <c r="L108" s="60" t="s">
        <v>970</v>
      </c>
      <c r="M108" s="63" t="s">
        <v>971</v>
      </c>
    </row>
    <row r="109" spans="1:13" ht="24.75" customHeight="1">
      <c r="A109" s="308" t="s">
        <v>972</v>
      </c>
      <c r="B109" s="139" t="s">
        <v>1159</v>
      </c>
      <c r="C109" s="139" t="s">
        <v>1159</v>
      </c>
      <c r="D109" s="139" t="s">
        <v>1159</v>
      </c>
      <c r="E109" s="139" t="s">
        <v>1159</v>
      </c>
      <c r="F109" s="139" t="s">
        <v>1159</v>
      </c>
      <c r="G109" s="139" t="s">
        <v>1159</v>
      </c>
      <c r="H109" s="139" t="s">
        <v>1159</v>
      </c>
      <c r="I109" s="139" t="s">
        <v>1159</v>
      </c>
      <c r="J109" s="304" t="s">
        <v>1159</v>
      </c>
      <c r="K109" s="306"/>
      <c r="L109" s="139" t="s">
        <v>1159</v>
      </c>
      <c r="M109" s="167" t="s">
        <v>1159</v>
      </c>
    </row>
    <row r="110" spans="1:13" ht="21" customHeight="1">
      <c r="A110" s="309"/>
      <c r="B110" s="143" t="s">
        <v>1159</v>
      </c>
      <c r="C110" s="143" t="s">
        <v>1159</v>
      </c>
      <c r="D110" s="143" t="s">
        <v>1159</v>
      </c>
      <c r="E110" s="143" t="s">
        <v>1159</v>
      </c>
      <c r="F110" s="143" t="s">
        <v>1159</v>
      </c>
      <c r="G110" s="143" t="s">
        <v>1159</v>
      </c>
      <c r="H110" s="143" t="s">
        <v>1159</v>
      </c>
      <c r="I110" s="143" t="s">
        <v>1159</v>
      </c>
      <c r="J110" s="311" t="s">
        <v>1159</v>
      </c>
      <c r="K110" s="312"/>
      <c r="L110" s="160" t="s">
        <v>1159</v>
      </c>
      <c r="M110" s="168" t="s">
        <v>1159</v>
      </c>
    </row>
    <row r="111" spans="1:13" ht="19.5" customHeight="1" thickBot="1">
      <c r="A111" s="310"/>
      <c r="B111" s="144" t="s">
        <v>1159</v>
      </c>
      <c r="C111" s="144" t="s">
        <v>1159</v>
      </c>
      <c r="D111" s="144" t="s">
        <v>1159</v>
      </c>
      <c r="E111" s="144" t="s">
        <v>1159</v>
      </c>
      <c r="F111" s="144" t="s">
        <v>1159</v>
      </c>
      <c r="G111" s="144" t="s">
        <v>1159</v>
      </c>
      <c r="H111" s="144" t="s">
        <v>1159</v>
      </c>
      <c r="I111" s="144" t="s">
        <v>1159</v>
      </c>
      <c r="J111" s="313" t="s">
        <v>1159</v>
      </c>
      <c r="K111" s="314"/>
      <c r="L111" s="166" t="s">
        <v>1159</v>
      </c>
      <c r="M111" s="169" t="s">
        <v>1159</v>
      </c>
    </row>
    <row r="112" spans="1:13" ht="22.5" customHeight="1">
      <c r="A112" s="308" t="s">
        <v>932</v>
      </c>
      <c r="B112" s="139" t="s">
        <v>1159</v>
      </c>
      <c r="C112" s="139" t="s">
        <v>1159</v>
      </c>
      <c r="D112" s="139" t="s">
        <v>1159</v>
      </c>
      <c r="E112" s="139" t="s">
        <v>1159</v>
      </c>
      <c r="F112" s="139" t="s">
        <v>1159</v>
      </c>
      <c r="G112" s="139" t="s">
        <v>1159</v>
      </c>
      <c r="H112" s="139" t="s">
        <v>1159</v>
      </c>
      <c r="I112" s="139" t="s">
        <v>1159</v>
      </c>
      <c r="J112" s="304" t="s">
        <v>1159</v>
      </c>
      <c r="K112" s="306"/>
      <c r="L112" s="139" t="s">
        <v>1159</v>
      </c>
      <c r="M112" s="167" t="s">
        <v>1159</v>
      </c>
    </row>
    <row r="113" spans="1:13" ht="20.25" customHeight="1">
      <c r="A113" s="309"/>
      <c r="B113" s="143" t="s">
        <v>1159</v>
      </c>
      <c r="C113" s="143" t="s">
        <v>1159</v>
      </c>
      <c r="D113" s="143" t="s">
        <v>1159</v>
      </c>
      <c r="E113" s="143" t="s">
        <v>1159</v>
      </c>
      <c r="F113" s="143" t="s">
        <v>1159</v>
      </c>
      <c r="G113" s="143" t="s">
        <v>1159</v>
      </c>
      <c r="H113" s="143" t="s">
        <v>1159</v>
      </c>
      <c r="I113" s="143" t="s">
        <v>1159</v>
      </c>
      <c r="J113" s="311" t="s">
        <v>1159</v>
      </c>
      <c r="K113" s="312"/>
      <c r="L113" s="160" t="s">
        <v>1159</v>
      </c>
      <c r="M113" s="168" t="s">
        <v>1159</v>
      </c>
    </row>
    <row r="114" spans="1:13" ht="23.25" customHeight="1" thickBot="1">
      <c r="A114" s="310"/>
      <c r="B114" s="144" t="s">
        <v>1159</v>
      </c>
      <c r="C114" s="144" t="s">
        <v>1159</v>
      </c>
      <c r="D114" s="144" t="s">
        <v>1159</v>
      </c>
      <c r="E114" s="144" t="s">
        <v>1159</v>
      </c>
      <c r="F114" s="144" t="s">
        <v>1159</v>
      </c>
      <c r="G114" s="144" t="s">
        <v>1159</v>
      </c>
      <c r="H114" s="144" t="s">
        <v>1159</v>
      </c>
      <c r="I114" s="144" t="s">
        <v>1159</v>
      </c>
      <c r="J114" s="313" t="s">
        <v>1159</v>
      </c>
      <c r="K114" s="314"/>
      <c r="L114" s="166" t="s">
        <v>1159</v>
      </c>
      <c r="M114" s="169" t="s">
        <v>1159</v>
      </c>
    </row>
    <row r="115" spans="1:13" ht="24" customHeight="1">
      <c r="A115" s="308" t="s">
        <v>973</v>
      </c>
      <c r="B115" s="139" t="s">
        <v>1159</v>
      </c>
      <c r="C115" s="139" t="s">
        <v>1159</v>
      </c>
      <c r="D115" s="139" t="s">
        <v>1159</v>
      </c>
      <c r="E115" s="139" t="s">
        <v>1159</v>
      </c>
      <c r="F115" s="139" t="s">
        <v>1159</v>
      </c>
      <c r="G115" s="139" t="s">
        <v>1159</v>
      </c>
      <c r="H115" s="139" t="s">
        <v>1159</v>
      </c>
      <c r="I115" s="139" t="s">
        <v>1159</v>
      </c>
      <c r="J115" s="304" t="s">
        <v>1159</v>
      </c>
      <c r="K115" s="306"/>
      <c r="L115" s="139" t="s">
        <v>1159</v>
      </c>
      <c r="M115" s="167" t="s">
        <v>1159</v>
      </c>
    </row>
    <row r="116" spans="1:13" ht="20.25" customHeight="1">
      <c r="A116" s="309"/>
      <c r="B116" s="143" t="s">
        <v>1159</v>
      </c>
      <c r="C116" s="143" t="s">
        <v>1159</v>
      </c>
      <c r="D116" s="143" t="s">
        <v>1159</v>
      </c>
      <c r="E116" s="143" t="s">
        <v>1159</v>
      </c>
      <c r="F116" s="143" t="s">
        <v>1159</v>
      </c>
      <c r="G116" s="143" t="s">
        <v>1159</v>
      </c>
      <c r="H116" s="143" t="s">
        <v>1159</v>
      </c>
      <c r="I116" s="143" t="s">
        <v>1159</v>
      </c>
      <c r="J116" s="311" t="s">
        <v>1159</v>
      </c>
      <c r="K116" s="312"/>
      <c r="L116" s="160" t="s">
        <v>1159</v>
      </c>
      <c r="M116" s="168" t="s">
        <v>1159</v>
      </c>
    </row>
    <row r="117" spans="1:13" ht="21.75" customHeight="1" thickBot="1">
      <c r="A117" s="310"/>
      <c r="B117" s="144" t="s">
        <v>1159</v>
      </c>
      <c r="C117" s="144" t="s">
        <v>1159</v>
      </c>
      <c r="D117" s="144" t="s">
        <v>1159</v>
      </c>
      <c r="E117" s="144" t="s">
        <v>1159</v>
      </c>
      <c r="F117" s="144" t="s">
        <v>1159</v>
      </c>
      <c r="G117" s="144" t="s">
        <v>1159</v>
      </c>
      <c r="H117" s="144" t="s">
        <v>1159</v>
      </c>
      <c r="I117" s="144" t="s">
        <v>1159</v>
      </c>
      <c r="J117" s="313" t="s">
        <v>1159</v>
      </c>
      <c r="K117" s="314"/>
      <c r="L117" s="166" t="s">
        <v>1159</v>
      </c>
      <c r="M117" s="169" t="s">
        <v>1159</v>
      </c>
    </row>
    <row r="118" spans="1:13" ht="22.5" customHeight="1">
      <c r="A118" s="308" t="s">
        <v>933</v>
      </c>
      <c r="B118" s="139" t="s">
        <v>1159</v>
      </c>
      <c r="C118" s="139" t="s">
        <v>1159</v>
      </c>
      <c r="D118" s="139" t="s">
        <v>1159</v>
      </c>
      <c r="E118" s="139" t="s">
        <v>1159</v>
      </c>
      <c r="F118" s="139" t="s">
        <v>1159</v>
      </c>
      <c r="G118" s="139" t="s">
        <v>1159</v>
      </c>
      <c r="H118" s="139" t="s">
        <v>1159</v>
      </c>
      <c r="I118" s="139" t="s">
        <v>1159</v>
      </c>
      <c r="J118" s="304" t="s">
        <v>1159</v>
      </c>
      <c r="K118" s="306"/>
      <c r="L118" s="139" t="s">
        <v>1159</v>
      </c>
      <c r="M118" s="167" t="s">
        <v>1159</v>
      </c>
    </row>
    <row r="119" spans="1:13" ht="21.75" customHeight="1">
      <c r="A119" s="309"/>
      <c r="B119" s="143" t="s">
        <v>1159</v>
      </c>
      <c r="C119" s="143" t="s">
        <v>1159</v>
      </c>
      <c r="D119" s="143" t="s">
        <v>1159</v>
      </c>
      <c r="E119" s="143" t="s">
        <v>1159</v>
      </c>
      <c r="F119" s="143" t="s">
        <v>1159</v>
      </c>
      <c r="G119" s="143" t="s">
        <v>1159</v>
      </c>
      <c r="H119" s="143" t="s">
        <v>1159</v>
      </c>
      <c r="I119" s="143" t="s">
        <v>1159</v>
      </c>
      <c r="J119" s="311" t="s">
        <v>1159</v>
      </c>
      <c r="K119" s="312"/>
      <c r="L119" s="160" t="s">
        <v>1159</v>
      </c>
      <c r="M119" s="168" t="s">
        <v>1159</v>
      </c>
    </row>
    <row r="120" spans="1:13" ht="25.5" customHeight="1" thickBot="1">
      <c r="A120" s="310"/>
      <c r="B120" s="144" t="s">
        <v>1159</v>
      </c>
      <c r="C120" s="144" t="s">
        <v>1159</v>
      </c>
      <c r="D120" s="144" t="s">
        <v>1159</v>
      </c>
      <c r="E120" s="144" t="s">
        <v>1159</v>
      </c>
      <c r="F120" s="144" t="s">
        <v>1159</v>
      </c>
      <c r="G120" s="144" t="s">
        <v>1159</v>
      </c>
      <c r="H120" s="144" t="s">
        <v>1159</v>
      </c>
      <c r="I120" s="144" t="s">
        <v>1159</v>
      </c>
      <c r="J120" s="313" t="s">
        <v>1159</v>
      </c>
      <c r="K120" s="314"/>
      <c r="L120" s="166" t="s">
        <v>1159</v>
      </c>
      <c r="M120" s="169" t="s">
        <v>1159</v>
      </c>
    </row>
    <row r="121" spans="1:13" ht="21.75" customHeight="1">
      <c r="A121" s="308" t="s">
        <v>934</v>
      </c>
      <c r="B121" s="139" t="s">
        <v>1159</v>
      </c>
      <c r="C121" s="139" t="s">
        <v>1159</v>
      </c>
      <c r="D121" s="139" t="s">
        <v>1159</v>
      </c>
      <c r="E121" s="139" t="s">
        <v>1159</v>
      </c>
      <c r="F121" s="139" t="s">
        <v>1159</v>
      </c>
      <c r="G121" s="139" t="s">
        <v>1159</v>
      </c>
      <c r="H121" s="139" t="s">
        <v>1159</v>
      </c>
      <c r="I121" s="139" t="s">
        <v>1159</v>
      </c>
      <c r="J121" s="304" t="s">
        <v>1159</v>
      </c>
      <c r="K121" s="306"/>
      <c r="L121" s="139" t="s">
        <v>1159</v>
      </c>
      <c r="M121" s="167" t="s">
        <v>1159</v>
      </c>
    </row>
    <row r="122" spans="1:13" ht="21" customHeight="1">
      <c r="A122" s="309"/>
      <c r="B122" s="143" t="s">
        <v>1159</v>
      </c>
      <c r="C122" s="143" t="s">
        <v>1159</v>
      </c>
      <c r="D122" s="143" t="s">
        <v>1159</v>
      </c>
      <c r="E122" s="143" t="s">
        <v>1159</v>
      </c>
      <c r="F122" s="143" t="s">
        <v>1159</v>
      </c>
      <c r="G122" s="143" t="s">
        <v>1159</v>
      </c>
      <c r="H122" s="143" t="s">
        <v>1159</v>
      </c>
      <c r="I122" s="143" t="s">
        <v>1159</v>
      </c>
      <c r="J122" s="311" t="s">
        <v>1159</v>
      </c>
      <c r="K122" s="312"/>
      <c r="L122" s="160" t="s">
        <v>1159</v>
      </c>
      <c r="M122" s="168" t="s">
        <v>1159</v>
      </c>
    </row>
    <row r="123" spans="1:13" ht="20.25" customHeight="1" thickBot="1">
      <c r="A123" s="310"/>
      <c r="B123" s="144" t="s">
        <v>1159</v>
      </c>
      <c r="C123" s="144" t="s">
        <v>1159</v>
      </c>
      <c r="D123" s="144" t="s">
        <v>1159</v>
      </c>
      <c r="E123" s="144" t="s">
        <v>1159</v>
      </c>
      <c r="F123" s="144" t="s">
        <v>1159</v>
      </c>
      <c r="G123" s="144" t="s">
        <v>1159</v>
      </c>
      <c r="H123" s="144" t="s">
        <v>1159</v>
      </c>
      <c r="I123" s="144" t="s">
        <v>1159</v>
      </c>
      <c r="J123" s="313" t="s">
        <v>1159</v>
      </c>
      <c r="K123" s="314"/>
      <c r="L123" s="166" t="s">
        <v>1159</v>
      </c>
      <c r="M123" s="169" t="s">
        <v>1159</v>
      </c>
    </row>
    <row r="124" spans="1:13" ht="25.5" customHeight="1" thickBot="1">
      <c r="A124" s="17" t="s">
        <v>935</v>
      </c>
      <c r="B124" s="162" t="s">
        <v>1159</v>
      </c>
      <c r="C124" s="162" t="s">
        <v>1159</v>
      </c>
      <c r="D124" s="162" t="s">
        <v>1159</v>
      </c>
      <c r="E124" s="171" t="s">
        <v>1159</v>
      </c>
      <c r="F124" s="164" t="s">
        <v>1159</v>
      </c>
      <c r="G124" s="164" t="s">
        <v>1159</v>
      </c>
      <c r="H124" s="164" t="s">
        <v>1159</v>
      </c>
      <c r="I124" s="164" t="s">
        <v>1159</v>
      </c>
      <c r="J124" s="329" t="s">
        <v>1159</v>
      </c>
      <c r="K124" s="330"/>
      <c r="L124" s="163" t="s">
        <v>1159</v>
      </c>
      <c r="M124" s="170" t="s">
        <v>1159</v>
      </c>
    </row>
    <row r="125" spans="1:15" ht="12" customHeight="1">
      <c r="A125" s="331" t="s">
        <v>602</v>
      </c>
      <c r="B125" s="331"/>
      <c r="C125" s="331"/>
      <c r="D125" s="331"/>
      <c r="E125" s="331"/>
      <c r="F125" s="331"/>
      <c r="G125" s="331"/>
      <c r="H125" s="331"/>
      <c r="I125" s="331"/>
      <c r="J125" s="331"/>
      <c r="K125" s="331"/>
      <c r="L125" s="331"/>
      <c r="M125" s="331"/>
      <c r="N125" s="35"/>
      <c r="O125" s="35"/>
    </row>
    <row r="126" spans="1:13" ht="19.5" customHeight="1" thickBot="1">
      <c r="A126" s="322" t="s">
        <v>662</v>
      </c>
      <c r="B126" s="323"/>
      <c r="C126" s="323"/>
      <c r="D126" s="323"/>
      <c r="E126" s="323"/>
      <c r="F126" s="323"/>
      <c r="G126" s="323"/>
      <c r="H126" s="323"/>
      <c r="I126" s="323"/>
      <c r="J126" s="323"/>
      <c r="K126" s="323"/>
      <c r="L126" s="323"/>
      <c r="M126" s="323"/>
    </row>
    <row r="127" spans="1:13" s="19" customFormat="1" ht="94.5" customHeight="1" thickBot="1">
      <c r="A127" s="59" t="s">
        <v>930</v>
      </c>
      <c r="B127" s="60" t="s">
        <v>598</v>
      </c>
      <c r="C127" s="60" t="s">
        <v>978</v>
      </c>
      <c r="D127" s="60" t="s">
        <v>931</v>
      </c>
      <c r="E127" s="60" t="s">
        <v>987</v>
      </c>
      <c r="F127" s="60" t="s">
        <v>957</v>
      </c>
      <c r="G127" s="60" t="s">
        <v>958</v>
      </c>
      <c r="H127" s="60" t="s">
        <v>988</v>
      </c>
      <c r="I127" s="60" t="s">
        <v>989</v>
      </c>
      <c r="J127" s="289" t="s">
        <v>663</v>
      </c>
      <c r="K127" s="290"/>
      <c r="L127" s="60" t="s">
        <v>970</v>
      </c>
      <c r="M127" s="63" t="s">
        <v>971</v>
      </c>
    </row>
    <row r="128" spans="1:13" ht="24.75" customHeight="1">
      <c r="A128" s="308" t="s">
        <v>972</v>
      </c>
      <c r="B128" s="139" t="s">
        <v>1159</v>
      </c>
      <c r="C128" s="139" t="s">
        <v>1159</v>
      </c>
      <c r="D128" s="139" t="s">
        <v>1159</v>
      </c>
      <c r="E128" s="139" t="s">
        <v>1159</v>
      </c>
      <c r="F128" s="139" t="s">
        <v>1159</v>
      </c>
      <c r="G128" s="139" t="s">
        <v>1159</v>
      </c>
      <c r="H128" s="139" t="s">
        <v>1159</v>
      </c>
      <c r="I128" s="139" t="s">
        <v>1159</v>
      </c>
      <c r="J128" s="304" t="s">
        <v>1159</v>
      </c>
      <c r="K128" s="306"/>
      <c r="L128" s="139" t="s">
        <v>1159</v>
      </c>
      <c r="M128" s="167" t="s">
        <v>1159</v>
      </c>
    </row>
    <row r="129" spans="1:13" ht="21" customHeight="1">
      <c r="A129" s="309"/>
      <c r="B129" s="143" t="s">
        <v>1159</v>
      </c>
      <c r="C129" s="143" t="s">
        <v>1159</v>
      </c>
      <c r="D129" s="143" t="s">
        <v>1159</v>
      </c>
      <c r="E129" s="143" t="s">
        <v>1159</v>
      </c>
      <c r="F129" s="143" t="s">
        <v>1159</v>
      </c>
      <c r="G129" s="143" t="s">
        <v>1159</v>
      </c>
      <c r="H129" s="143" t="s">
        <v>1159</v>
      </c>
      <c r="I129" s="143" t="s">
        <v>1159</v>
      </c>
      <c r="J129" s="311" t="s">
        <v>1159</v>
      </c>
      <c r="K129" s="312"/>
      <c r="L129" s="160" t="s">
        <v>1159</v>
      </c>
      <c r="M129" s="168" t="s">
        <v>1159</v>
      </c>
    </row>
    <row r="130" spans="1:13" ht="19.5" customHeight="1" thickBot="1">
      <c r="A130" s="310"/>
      <c r="B130" s="144" t="s">
        <v>1159</v>
      </c>
      <c r="C130" s="144" t="s">
        <v>1159</v>
      </c>
      <c r="D130" s="144" t="s">
        <v>1159</v>
      </c>
      <c r="E130" s="144" t="s">
        <v>1159</v>
      </c>
      <c r="F130" s="144" t="s">
        <v>1159</v>
      </c>
      <c r="G130" s="144" t="s">
        <v>1159</v>
      </c>
      <c r="H130" s="144" t="s">
        <v>1159</v>
      </c>
      <c r="I130" s="144" t="s">
        <v>1159</v>
      </c>
      <c r="J130" s="313" t="s">
        <v>1159</v>
      </c>
      <c r="K130" s="314"/>
      <c r="L130" s="166" t="s">
        <v>1159</v>
      </c>
      <c r="M130" s="169" t="s">
        <v>1159</v>
      </c>
    </row>
    <row r="131" spans="1:13" ht="22.5" customHeight="1">
      <c r="A131" s="308" t="s">
        <v>932</v>
      </c>
      <c r="B131" s="139" t="s">
        <v>1159</v>
      </c>
      <c r="C131" s="139" t="s">
        <v>1159</v>
      </c>
      <c r="D131" s="139" t="s">
        <v>1159</v>
      </c>
      <c r="E131" s="139" t="s">
        <v>1159</v>
      </c>
      <c r="F131" s="139" t="s">
        <v>1159</v>
      </c>
      <c r="G131" s="139" t="s">
        <v>1159</v>
      </c>
      <c r="H131" s="139" t="s">
        <v>1159</v>
      </c>
      <c r="I131" s="139" t="s">
        <v>1159</v>
      </c>
      <c r="J131" s="304" t="s">
        <v>1159</v>
      </c>
      <c r="K131" s="306"/>
      <c r="L131" s="139" t="s">
        <v>1159</v>
      </c>
      <c r="M131" s="167" t="s">
        <v>1159</v>
      </c>
    </row>
    <row r="132" spans="1:13" ht="20.25" customHeight="1">
      <c r="A132" s="309"/>
      <c r="B132" s="143" t="s">
        <v>1159</v>
      </c>
      <c r="C132" s="143" t="s">
        <v>1159</v>
      </c>
      <c r="D132" s="143" t="s">
        <v>1159</v>
      </c>
      <c r="E132" s="143" t="s">
        <v>1159</v>
      </c>
      <c r="F132" s="143" t="s">
        <v>1159</v>
      </c>
      <c r="G132" s="143" t="s">
        <v>1159</v>
      </c>
      <c r="H132" s="143" t="s">
        <v>1159</v>
      </c>
      <c r="I132" s="143" t="s">
        <v>1159</v>
      </c>
      <c r="J132" s="311" t="s">
        <v>1159</v>
      </c>
      <c r="K132" s="312"/>
      <c r="L132" s="160" t="s">
        <v>1159</v>
      </c>
      <c r="M132" s="168" t="s">
        <v>1159</v>
      </c>
    </row>
    <row r="133" spans="1:13" ht="23.25" customHeight="1" thickBot="1">
      <c r="A133" s="310"/>
      <c r="B133" s="144" t="s">
        <v>1159</v>
      </c>
      <c r="C133" s="144" t="s">
        <v>1159</v>
      </c>
      <c r="D133" s="144" t="s">
        <v>1159</v>
      </c>
      <c r="E133" s="144" t="s">
        <v>1159</v>
      </c>
      <c r="F133" s="144" t="s">
        <v>1159</v>
      </c>
      <c r="G133" s="144" t="s">
        <v>1159</v>
      </c>
      <c r="H133" s="144" t="s">
        <v>1159</v>
      </c>
      <c r="I133" s="144" t="s">
        <v>1159</v>
      </c>
      <c r="J133" s="313" t="s">
        <v>1159</v>
      </c>
      <c r="K133" s="314"/>
      <c r="L133" s="166" t="s">
        <v>1159</v>
      </c>
      <c r="M133" s="169" t="s">
        <v>1159</v>
      </c>
    </row>
    <row r="134" spans="1:13" ht="24" customHeight="1">
      <c r="A134" s="308" t="s">
        <v>973</v>
      </c>
      <c r="B134" s="139" t="s">
        <v>1159</v>
      </c>
      <c r="C134" s="139" t="s">
        <v>1159</v>
      </c>
      <c r="D134" s="139" t="s">
        <v>1159</v>
      </c>
      <c r="E134" s="139" t="s">
        <v>1159</v>
      </c>
      <c r="F134" s="139" t="s">
        <v>1159</v>
      </c>
      <c r="G134" s="139" t="s">
        <v>1159</v>
      </c>
      <c r="H134" s="139" t="s">
        <v>1159</v>
      </c>
      <c r="I134" s="139" t="s">
        <v>1159</v>
      </c>
      <c r="J134" s="304" t="s">
        <v>1159</v>
      </c>
      <c r="K134" s="306"/>
      <c r="L134" s="139" t="s">
        <v>1159</v>
      </c>
      <c r="M134" s="167" t="s">
        <v>1159</v>
      </c>
    </row>
    <row r="135" spans="1:13" ht="20.25" customHeight="1">
      <c r="A135" s="309"/>
      <c r="B135" s="143" t="s">
        <v>1159</v>
      </c>
      <c r="C135" s="143" t="s">
        <v>1159</v>
      </c>
      <c r="D135" s="143" t="s">
        <v>1159</v>
      </c>
      <c r="E135" s="143" t="s">
        <v>1159</v>
      </c>
      <c r="F135" s="143" t="s">
        <v>1159</v>
      </c>
      <c r="G135" s="143" t="s">
        <v>1159</v>
      </c>
      <c r="H135" s="143" t="s">
        <v>1159</v>
      </c>
      <c r="I135" s="143" t="s">
        <v>1159</v>
      </c>
      <c r="J135" s="311" t="s">
        <v>1159</v>
      </c>
      <c r="K135" s="312"/>
      <c r="L135" s="160" t="s">
        <v>1159</v>
      </c>
      <c r="M135" s="168" t="s">
        <v>1159</v>
      </c>
    </row>
    <row r="136" spans="1:13" ht="21.75" customHeight="1" thickBot="1">
      <c r="A136" s="310"/>
      <c r="B136" s="144" t="s">
        <v>1159</v>
      </c>
      <c r="C136" s="144" t="s">
        <v>1159</v>
      </c>
      <c r="D136" s="144" t="s">
        <v>1159</v>
      </c>
      <c r="E136" s="144" t="s">
        <v>1159</v>
      </c>
      <c r="F136" s="144" t="s">
        <v>1159</v>
      </c>
      <c r="G136" s="144" t="s">
        <v>1159</v>
      </c>
      <c r="H136" s="144" t="s">
        <v>1159</v>
      </c>
      <c r="I136" s="144" t="s">
        <v>1159</v>
      </c>
      <c r="J136" s="313" t="s">
        <v>1159</v>
      </c>
      <c r="K136" s="314"/>
      <c r="L136" s="166" t="s">
        <v>1159</v>
      </c>
      <c r="M136" s="169" t="s">
        <v>1159</v>
      </c>
    </row>
    <row r="137" spans="1:13" ht="22.5" customHeight="1">
      <c r="A137" s="308" t="s">
        <v>933</v>
      </c>
      <c r="B137" s="139" t="s">
        <v>1159</v>
      </c>
      <c r="C137" s="139" t="s">
        <v>1159</v>
      </c>
      <c r="D137" s="139" t="s">
        <v>1159</v>
      </c>
      <c r="E137" s="139" t="s">
        <v>1159</v>
      </c>
      <c r="F137" s="139" t="s">
        <v>1159</v>
      </c>
      <c r="G137" s="139" t="s">
        <v>1159</v>
      </c>
      <c r="H137" s="139" t="s">
        <v>1159</v>
      </c>
      <c r="I137" s="139" t="s">
        <v>1159</v>
      </c>
      <c r="J137" s="304" t="s">
        <v>1159</v>
      </c>
      <c r="K137" s="306"/>
      <c r="L137" s="139" t="s">
        <v>1159</v>
      </c>
      <c r="M137" s="167" t="s">
        <v>1159</v>
      </c>
    </row>
    <row r="138" spans="1:13" ht="21.75" customHeight="1">
      <c r="A138" s="309"/>
      <c r="B138" s="143" t="s">
        <v>1159</v>
      </c>
      <c r="C138" s="143" t="s">
        <v>1159</v>
      </c>
      <c r="D138" s="143" t="s">
        <v>1159</v>
      </c>
      <c r="E138" s="143" t="s">
        <v>1159</v>
      </c>
      <c r="F138" s="143" t="s">
        <v>1159</v>
      </c>
      <c r="G138" s="143" t="s">
        <v>1159</v>
      </c>
      <c r="H138" s="143" t="s">
        <v>1159</v>
      </c>
      <c r="I138" s="143" t="s">
        <v>1159</v>
      </c>
      <c r="J138" s="311" t="s">
        <v>1159</v>
      </c>
      <c r="K138" s="312"/>
      <c r="L138" s="160" t="s">
        <v>1159</v>
      </c>
      <c r="M138" s="168" t="s">
        <v>1159</v>
      </c>
    </row>
    <row r="139" spans="1:13" ht="25.5" customHeight="1" thickBot="1">
      <c r="A139" s="310"/>
      <c r="B139" s="144" t="s">
        <v>1159</v>
      </c>
      <c r="C139" s="144" t="s">
        <v>1159</v>
      </c>
      <c r="D139" s="144" t="s">
        <v>1159</v>
      </c>
      <c r="E139" s="144" t="s">
        <v>1159</v>
      </c>
      <c r="F139" s="144" t="s">
        <v>1159</v>
      </c>
      <c r="G139" s="144" t="s">
        <v>1159</v>
      </c>
      <c r="H139" s="144" t="s">
        <v>1159</v>
      </c>
      <c r="I139" s="144" t="s">
        <v>1159</v>
      </c>
      <c r="J139" s="313" t="s">
        <v>1159</v>
      </c>
      <c r="K139" s="314"/>
      <c r="L139" s="166" t="s">
        <v>1159</v>
      </c>
      <c r="M139" s="169" t="s">
        <v>1159</v>
      </c>
    </row>
    <row r="140" spans="1:13" ht="21.75" customHeight="1">
      <c r="A140" s="308" t="s">
        <v>934</v>
      </c>
      <c r="B140" s="139" t="s">
        <v>1159</v>
      </c>
      <c r="C140" s="139" t="s">
        <v>1159</v>
      </c>
      <c r="D140" s="139" t="s">
        <v>1159</v>
      </c>
      <c r="E140" s="139" t="s">
        <v>1159</v>
      </c>
      <c r="F140" s="139" t="s">
        <v>1159</v>
      </c>
      <c r="G140" s="139" t="s">
        <v>1159</v>
      </c>
      <c r="H140" s="139" t="s">
        <v>1159</v>
      </c>
      <c r="I140" s="139" t="s">
        <v>1159</v>
      </c>
      <c r="J140" s="304" t="s">
        <v>1159</v>
      </c>
      <c r="K140" s="306"/>
      <c r="L140" s="139" t="s">
        <v>1159</v>
      </c>
      <c r="M140" s="167" t="s">
        <v>1159</v>
      </c>
    </row>
    <row r="141" spans="1:13" ht="21" customHeight="1">
      <c r="A141" s="309"/>
      <c r="B141" s="143" t="s">
        <v>1159</v>
      </c>
      <c r="C141" s="143" t="s">
        <v>1159</v>
      </c>
      <c r="D141" s="143" t="s">
        <v>1159</v>
      </c>
      <c r="E141" s="143" t="s">
        <v>1159</v>
      </c>
      <c r="F141" s="143" t="s">
        <v>1159</v>
      </c>
      <c r="G141" s="143" t="s">
        <v>1159</v>
      </c>
      <c r="H141" s="143" t="s">
        <v>1159</v>
      </c>
      <c r="I141" s="143" t="s">
        <v>1159</v>
      </c>
      <c r="J141" s="311" t="s">
        <v>1159</v>
      </c>
      <c r="K141" s="312"/>
      <c r="L141" s="160" t="s">
        <v>1159</v>
      </c>
      <c r="M141" s="168" t="s">
        <v>1159</v>
      </c>
    </row>
    <row r="142" spans="1:13" ht="20.25" customHeight="1" thickBot="1">
      <c r="A142" s="310"/>
      <c r="B142" s="144" t="s">
        <v>1159</v>
      </c>
      <c r="C142" s="144" t="s">
        <v>1159</v>
      </c>
      <c r="D142" s="144" t="s">
        <v>1159</v>
      </c>
      <c r="E142" s="144" t="s">
        <v>1159</v>
      </c>
      <c r="F142" s="144" t="s">
        <v>1159</v>
      </c>
      <c r="G142" s="144" t="s">
        <v>1159</v>
      </c>
      <c r="H142" s="144" t="s">
        <v>1159</v>
      </c>
      <c r="I142" s="144" t="s">
        <v>1159</v>
      </c>
      <c r="J142" s="313" t="s">
        <v>1159</v>
      </c>
      <c r="K142" s="314"/>
      <c r="L142" s="166" t="s">
        <v>1159</v>
      </c>
      <c r="M142" s="169" t="s">
        <v>1159</v>
      </c>
    </row>
    <row r="143" spans="1:13" ht="25.5" customHeight="1" thickBot="1">
      <c r="A143" s="326" t="s">
        <v>935</v>
      </c>
      <c r="B143" s="327"/>
      <c r="C143" s="327"/>
      <c r="D143" s="327"/>
      <c r="E143" s="328"/>
      <c r="F143" s="165" t="s">
        <v>1159</v>
      </c>
      <c r="G143" s="165" t="s">
        <v>1159</v>
      </c>
      <c r="H143" s="165" t="s">
        <v>1159</v>
      </c>
      <c r="I143" s="165" t="s">
        <v>1159</v>
      </c>
      <c r="J143" s="325" t="s">
        <v>1159</v>
      </c>
      <c r="K143" s="294"/>
      <c r="L143" s="165" t="s">
        <v>1159</v>
      </c>
      <c r="M143" s="171" t="s">
        <v>1159</v>
      </c>
    </row>
    <row r="144" ht="12">
      <c r="A144" s="23"/>
    </row>
    <row r="145" spans="1:13" s="19" customFormat="1" ht="15.75" customHeight="1">
      <c r="A145" s="319" t="s">
        <v>959</v>
      </c>
      <c r="B145" s="320"/>
      <c r="C145" s="320"/>
      <c r="D145" s="320"/>
      <c r="E145" s="320"/>
      <c r="F145" s="320"/>
      <c r="G145" s="320"/>
      <c r="H145" s="320"/>
      <c r="I145" s="320"/>
      <c r="J145" s="320"/>
      <c r="K145" s="320"/>
      <c r="L145" s="320"/>
      <c r="M145" s="320"/>
    </row>
    <row r="146" spans="1:13" s="19" customFormat="1" ht="15.75" customHeight="1">
      <c r="A146" s="319" t="s">
        <v>960</v>
      </c>
      <c r="B146" s="320"/>
      <c r="C146" s="320"/>
      <c r="D146" s="320"/>
      <c r="E146" s="320"/>
      <c r="F146" s="320"/>
      <c r="G146" s="320"/>
      <c r="H146" s="320"/>
      <c r="I146" s="320"/>
      <c r="J146" s="320"/>
      <c r="K146" s="320"/>
      <c r="L146" s="320"/>
      <c r="M146" s="320"/>
    </row>
    <row r="147" spans="1:13" s="19" customFormat="1" ht="17.25" customHeight="1" thickBot="1">
      <c r="A147" s="322" t="s">
        <v>974</v>
      </c>
      <c r="B147" s="323"/>
      <c r="C147" s="323"/>
      <c r="D147" s="323"/>
      <c r="E147" s="323"/>
      <c r="F147" s="323"/>
      <c r="G147" s="323"/>
      <c r="H147" s="323"/>
      <c r="I147" s="323"/>
      <c r="J147" s="323"/>
      <c r="K147" s="323"/>
      <c r="L147" s="323"/>
      <c r="M147" s="323"/>
    </row>
    <row r="148" spans="1:13" s="19" customFormat="1" ht="94.5" customHeight="1" thickBot="1">
      <c r="A148" s="61" t="s">
        <v>961</v>
      </c>
      <c r="B148" s="59" t="s">
        <v>938</v>
      </c>
      <c r="C148" s="60" t="s">
        <v>939</v>
      </c>
      <c r="D148" s="60" t="s">
        <v>987</v>
      </c>
      <c r="E148" s="60" t="s">
        <v>664</v>
      </c>
      <c r="F148" s="60" t="s">
        <v>968</v>
      </c>
      <c r="G148" s="60" t="s">
        <v>958</v>
      </c>
      <c r="H148" s="60" t="s">
        <v>661</v>
      </c>
      <c r="I148" s="60" t="s">
        <v>984</v>
      </c>
      <c r="J148" s="289" t="s">
        <v>990</v>
      </c>
      <c r="K148" s="290"/>
      <c r="L148" s="60" t="s">
        <v>970</v>
      </c>
      <c r="M148" s="63" t="s">
        <v>971</v>
      </c>
    </row>
    <row r="149" spans="1:13" ht="24.75" customHeight="1">
      <c r="A149" s="308" t="s">
        <v>940</v>
      </c>
      <c r="B149" s="139" t="s">
        <v>1159</v>
      </c>
      <c r="C149" s="139" t="s">
        <v>1159</v>
      </c>
      <c r="D149" s="139" t="s">
        <v>1159</v>
      </c>
      <c r="E149" s="139" t="s">
        <v>1159</v>
      </c>
      <c r="F149" s="139" t="s">
        <v>1159</v>
      </c>
      <c r="G149" s="139" t="s">
        <v>1159</v>
      </c>
      <c r="H149" s="139" t="s">
        <v>1159</v>
      </c>
      <c r="I149" s="139" t="s">
        <v>1159</v>
      </c>
      <c r="J149" s="304" t="s">
        <v>1159</v>
      </c>
      <c r="K149" s="306"/>
      <c r="L149" s="139" t="s">
        <v>1159</v>
      </c>
      <c r="M149" s="167" t="s">
        <v>1159</v>
      </c>
    </row>
    <row r="150" spans="1:13" ht="21" customHeight="1">
      <c r="A150" s="309"/>
      <c r="B150" s="143" t="s">
        <v>1159</v>
      </c>
      <c r="C150" s="143" t="s">
        <v>1159</v>
      </c>
      <c r="D150" s="143" t="s">
        <v>1159</v>
      </c>
      <c r="E150" s="143" t="s">
        <v>1159</v>
      </c>
      <c r="F150" s="143" t="s">
        <v>1159</v>
      </c>
      <c r="G150" s="143" t="s">
        <v>1159</v>
      </c>
      <c r="H150" s="143" t="s">
        <v>1159</v>
      </c>
      <c r="I150" s="143" t="s">
        <v>1159</v>
      </c>
      <c r="J150" s="311" t="s">
        <v>1159</v>
      </c>
      <c r="K150" s="312"/>
      <c r="L150" s="160" t="s">
        <v>1159</v>
      </c>
      <c r="M150" s="168" t="s">
        <v>1159</v>
      </c>
    </row>
    <row r="151" spans="1:13" ht="19.5" customHeight="1" thickBot="1">
      <c r="A151" s="310"/>
      <c r="B151" s="144" t="s">
        <v>1159</v>
      </c>
      <c r="C151" s="144" t="s">
        <v>1159</v>
      </c>
      <c r="D151" s="144" t="s">
        <v>1159</v>
      </c>
      <c r="E151" s="144" t="s">
        <v>1159</v>
      </c>
      <c r="F151" s="144" t="s">
        <v>1159</v>
      </c>
      <c r="G151" s="144" t="s">
        <v>1159</v>
      </c>
      <c r="H151" s="144" t="s">
        <v>1159</v>
      </c>
      <c r="I151" s="144" t="s">
        <v>1159</v>
      </c>
      <c r="J151" s="313" t="s">
        <v>1159</v>
      </c>
      <c r="K151" s="314"/>
      <c r="L151" s="166" t="s">
        <v>1159</v>
      </c>
      <c r="M151" s="169" t="s">
        <v>1159</v>
      </c>
    </row>
    <row r="152" spans="1:13" ht="22.5" customHeight="1">
      <c r="A152" s="308" t="s">
        <v>941</v>
      </c>
      <c r="B152" s="139" t="s">
        <v>1159</v>
      </c>
      <c r="C152" s="139" t="s">
        <v>1159</v>
      </c>
      <c r="D152" s="139" t="s">
        <v>1159</v>
      </c>
      <c r="E152" s="139" t="s">
        <v>1159</v>
      </c>
      <c r="F152" s="139" t="s">
        <v>1159</v>
      </c>
      <c r="G152" s="139" t="s">
        <v>1159</v>
      </c>
      <c r="H152" s="139" t="s">
        <v>1159</v>
      </c>
      <c r="I152" s="139" t="s">
        <v>1159</v>
      </c>
      <c r="J152" s="304" t="s">
        <v>1159</v>
      </c>
      <c r="K152" s="306"/>
      <c r="L152" s="139" t="s">
        <v>1159</v>
      </c>
      <c r="M152" s="167" t="s">
        <v>1159</v>
      </c>
    </row>
    <row r="153" spans="1:13" ht="20.25" customHeight="1">
      <c r="A153" s="309"/>
      <c r="B153" s="143" t="s">
        <v>1159</v>
      </c>
      <c r="C153" s="143" t="s">
        <v>1159</v>
      </c>
      <c r="D153" s="143" t="s">
        <v>1159</v>
      </c>
      <c r="E153" s="143" t="s">
        <v>1159</v>
      </c>
      <c r="F153" s="143" t="s">
        <v>1159</v>
      </c>
      <c r="G153" s="143" t="s">
        <v>1159</v>
      </c>
      <c r="H153" s="143" t="s">
        <v>1159</v>
      </c>
      <c r="I153" s="143" t="s">
        <v>1159</v>
      </c>
      <c r="J153" s="311" t="s">
        <v>1159</v>
      </c>
      <c r="K153" s="312"/>
      <c r="L153" s="160" t="s">
        <v>1159</v>
      </c>
      <c r="M153" s="168" t="s">
        <v>1159</v>
      </c>
    </row>
    <row r="154" spans="1:13" ht="23.25" customHeight="1" thickBot="1">
      <c r="A154" s="310"/>
      <c r="B154" s="144" t="s">
        <v>1159</v>
      </c>
      <c r="C154" s="144" t="s">
        <v>1159</v>
      </c>
      <c r="D154" s="144" t="s">
        <v>1159</v>
      </c>
      <c r="E154" s="144" t="s">
        <v>1159</v>
      </c>
      <c r="F154" s="144" t="s">
        <v>1159</v>
      </c>
      <c r="G154" s="144" t="s">
        <v>1159</v>
      </c>
      <c r="H154" s="144" t="s">
        <v>1159</v>
      </c>
      <c r="I154" s="144" t="s">
        <v>1159</v>
      </c>
      <c r="J154" s="313" t="s">
        <v>1159</v>
      </c>
      <c r="K154" s="314"/>
      <c r="L154" s="166" t="s">
        <v>1159</v>
      </c>
      <c r="M154" s="169" t="s">
        <v>1159</v>
      </c>
    </row>
    <row r="155" spans="1:13" ht="22.5" customHeight="1">
      <c r="A155" s="308" t="s">
        <v>962</v>
      </c>
      <c r="B155" s="139" t="s">
        <v>1159</v>
      </c>
      <c r="C155" s="139" t="s">
        <v>1159</v>
      </c>
      <c r="D155" s="139" t="s">
        <v>1159</v>
      </c>
      <c r="E155" s="139" t="s">
        <v>1159</v>
      </c>
      <c r="F155" s="139" t="s">
        <v>1159</v>
      </c>
      <c r="G155" s="139" t="s">
        <v>1159</v>
      </c>
      <c r="H155" s="139" t="s">
        <v>1159</v>
      </c>
      <c r="I155" s="139" t="s">
        <v>1159</v>
      </c>
      <c r="J155" s="304" t="s">
        <v>1159</v>
      </c>
      <c r="K155" s="306"/>
      <c r="L155" s="139" t="s">
        <v>1159</v>
      </c>
      <c r="M155" s="167" t="s">
        <v>1159</v>
      </c>
    </row>
    <row r="156" spans="1:13" ht="20.25" customHeight="1">
      <c r="A156" s="309"/>
      <c r="B156" s="143" t="s">
        <v>1159</v>
      </c>
      <c r="C156" s="143" t="s">
        <v>1159</v>
      </c>
      <c r="D156" s="143" t="s">
        <v>1159</v>
      </c>
      <c r="E156" s="143" t="s">
        <v>1159</v>
      </c>
      <c r="F156" s="143" t="s">
        <v>1159</v>
      </c>
      <c r="G156" s="143" t="s">
        <v>1159</v>
      </c>
      <c r="H156" s="143" t="s">
        <v>1159</v>
      </c>
      <c r="I156" s="143" t="s">
        <v>1159</v>
      </c>
      <c r="J156" s="311" t="s">
        <v>1159</v>
      </c>
      <c r="K156" s="312"/>
      <c r="L156" s="160" t="s">
        <v>1159</v>
      </c>
      <c r="M156" s="168" t="s">
        <v>1159</v>
      </c>
    </row>
    <row r="157" spans="1:13" ht="23.25" customHeight="1" thickBot="1">
      <c r="A157" s="310"/>
      <c r="B157" s="144" t="s">
        <v>1159</v>
      </c>
      <c r="C157" s="144" t="s">
        <v>1159</v>
      </c>
      <c r="D157" s="144" t="s">
        <v>1159</v>
      </c>
      <c r="E157" s="144" t="s">
        <v>1159</v>
      </c>
      <c r="F157" s="144" t="s">
        <v>1159</v>
      </c>
      <c r="G157" s="144" t="s">
        <v>1159</v>
      </c>
      <c r="H157" s="144" t="s">
        <v>1159</v>
      </c>
      <c r="I157" s="144" t="s">
        <v>1159</v>
      </c>
      <c r="J157" s="313" t="s">
        <v>1159</v>
      </c>
      <c r="K157" s="314"/>
      <c r="L157" s="166" t="s">
        <v>1159</v>
      </c>
      <c r="M157" s="169" t="s">
        <v>1159</v>
      </c>
    </row>
    <row r="158" spans="1:13" ht="22.5" customHeight="1">
      <c r="A158" s="308" t="s">
        <v>942</v>
      </c>
      <c r="B158" s="139" t="s">
        <v>1159</v>
      </c>
      <c r="C158" s="139" t="s">
        <v>1159</v>
      </c>
      <c r="D158" s="139" t="s">
        <v>1159</v>
      </c>
      <c r="E158" s="139" t="s">
        <v>1159</v>
      </c>
      <c r="F158" s="139" t="s">
        <v>1159</v>
      </c>
      <c r="G158" s="139" t="s">
        <v>1159</v>
      </c>
      <c r="H158" s="139" t="s">
        <v>1159</v>
      </c>
      <c r="I158" s="139" t="s">
        <v>1159</v>
      </c>
      <c r="J158" s="304" t="s">
        <v>1159</v>
      </c>
      <c r="K158" s="306"/>
      <c r="L158" s="139" t="s">
        <v>1159</v>
      </c>
      <c r="M158" s="167" t="s">
        <v>1159</v>
      </c>
    </row>
    <row r="159" spans="1:13" ht="20.25" customHeight="1">
      <c r="A159" s="309"/>
      <c r="B159" s="143" t="s">
        <v>1159</v>
      </c>
      <c r="C159" s="143" t="s">
        <v>1159</v>
      </c>
      <c r="D159" s="143" t="s">
        <v>1159</v>
      </c>
      <c r="E159" s="143" t="s">
        <v>1159</v>
      </c>
      <c r="F159" s="143" t="s">
        <v>1159</v>
      </c>
      <c r="G159" s="143" t="s">
        <v>1159</v>
      </c>
      <c r="H159" s="143" t="s">
        <v>1159</v>
      </c>
      <c r="I159" s="143" t="s">
        <v>1159</v>
      </c>
      <c r="J159" s="311" t="s">
        <v>1159</v>
      </c>
      <c r="K159" s="312"/>
      <c r="L159" s="160" t="s">
        <v>1159</v>
      </c>
      <c r="M159" s="168" t="s">
        <v>1159</v>
      </c>
    </row>
    <row r="160" spans="1:13" ht="23.25" customHeight="1" thickBot="1">
      <c r="A160" s="310"/>
      <c r="B160" s="144" t="s">
        <v>1159</v>
      </c>
      <c r="C160" s="144" t="s">
        <v>1159</v>
      </c>
      <c r="D160" s="144" t="s">
        <v>1159</v>
      </c>
      <c r="E160" s="144" t="s">
        <v>1159</v>
      </c>
      <c r="F160" s="144" t="s">
        <v>1159</v>
      </c>
      <c r="G160" s="144" t="s">
        <v>1159</v>
      </c>
      <c r="H160" s="144" t="s">
        <v>1159</v>
      </c>
      <c r="I160" s="144" t="s">
        <v>1159</v>
      </c>
      <c r="J160" s="313" t="s">
        <v>1159</v>
      </c>
      <c r="K160" s="314"/>
      <c r="L160" s="166" t="s">
        <v>1159</v>
      </c>
      <c r="M160" s="169" t="s">
        <v>1159</v>
      </c>
    </row>
    <row r="161" spans="1:13" ht="22.5" customHeight="1">
      <c r="A161" s="308" t="s">
        <v>979</v>
      </c>
      <c r="B161" s="139" t="s">
        <v>1159</v>
      </c>
      <c r="C161" s="139" t="s">
        <v>1159</v>
      </c>
      <c r="D161" s="139" t="s">
        <v>1159</v>
      </c>
      <c r="E161" s="139" t="s">
        <v>1159</v>
      </c>
      <c r="F161" s="139" t="s">
        <v>1159</v>
      </c>
      <c r="G161" s="139" t="s">
        <v>1159</v>
      </c>
      <c r="H161" s="139" t="s">
        <v>1159</v>
      </c>
      <c r="I161" s="139" t="s">
        <v>1159</v>
      </c>
      <c r="J161" s="304" t="s">
        <v>1159</v>
      </c>
      <c r="K161" s="306"/>
      <c r="L161" s="139" t="s">
        <v>1159</v>
      </c>
      <c r="M161" s="167" t="s">
        <v>1159</v>
      </c>
    </row>
    <row r="162" spans="1:13" ht="20.25" customHeight="1">
      <c r="A162" s="309"/>
      <c r="B162" s="143" t="s">
        <v>1159</v>
      </c>
      <c r="C162" s="143" t="s">
        <v>1159</v>
      </c>
      <c r="D162" s="143" t="s">
        <v>1159</v>
      </c>
      <c r="E162" s="143" t="s">
        <v>1159</v>
      </c>
      <c r="F162" s="143" t="s">
        <v>1159</v>
      </c>
      <c r="G162" s="143" t="s">
        <v>1159</v>
      </c>
      <c r="H162" s="143" t="s">
        <v>1159</v>
      </c>
      <c r="I162" s="143" t="s">
        <v>1159</v>
      </c>
      <c r="J162" s="311" t="s">
        <v>1159</v>
      </c>
      <c r="K162" s="312"/>
      <c r="L162" s="160" t="s">
        <v>1159</v>
      </c>
      <c r="M162" s="168" t="s">
        <v>1159</v>
      </c>
    </row>
    <row r="163" spans="1:13" ht="23.25" customHeight="1" thickBot="1">
      <c r="A163" s="324"/>
      <c r="B163" s="161" t="s">
        <v>1159</v>
      </c>
      <c r="C163" s="161" t="s">
        <v>1159</v>
      </c>
      <c r="D163" s="161" t="s">
        <v>1159</v>
      </c>
      <c r="E163" s="161" t="s">
        <v>1159</v>
      </c>
      <c r="F163" s="161" t="s">
        <v>1159</v>
      </c>
      <c r="G163" s="161" t="s">
        <v>1159</v>
      </c>
      <c r="H163" s="161" t="s">
        <v>1159</v>
      </c>
      <c r="I163" s="161" t="s">
        <v>1159</v>
      </c>
      <c r="J163" s="315" t="s">
        <v>1159</v>
      </c>
      <c r="K163" s="316"/>
      <c r="L163" s="173" t="s">
        <v>1159</v>
      </c>
      <c r="M163" s="175" t="s">
        <v>1159</v>
      </c>
    </row>
    <row r="164" spans="1:16" s="35" customFormat="1" ht="18.75" customHeight="1" thickBot="1">
      <c r="A164" s="301" t="s">
        <v>935</v>
      </c>
      <c r="B164" s="318"/>
      <c r="C164" s="318"/>
      <c r="D164" s="318"/>
      <c r="E164" s="318"/>
      <c r="F164" s="318"/>
      <c r="G164" s="318"/>
      <c r="H164" s="318"/>
      <c r="I164" s="318"/>
      <c r="J164" s="172" t="s">
        <v>1159</v>
      </c>
      <c r="K164" s="28"/>
      <c r="L164" s="165" t="s">
        <v>1159</v>
      </c>
      <c r="M164" s="165" t="s">
        <v>1159</v>
      </c>
      <c r="N164" s="39"/>
      <c r="O164" s="24"/>
      <c r="P164" s="24"/>
    </row>
    <row r="165" spans="1:16" ht="12">
      <c r="A165" s="26"/>
      <c r="B165" s="26"/>
      <c r="C165" s="26"/>
      <c r="D165" s="26"/>
      <c r="E165" s="26"/>
      <c r="F165" s="26"/>
      <c r="G165" s="26"/>
      <c r="H165" s="26"/>
      <c r="I165" s="26"/>
      <c r="J165" s="26"/>
      <c r="K165" s="26"/>
      <c r="L165" s="26"/>
      <c r="M165" s="26"/>
      <c r="N165" s="26"/>
      <c r="O165" s="26"/>
      <c r="P165" s="26"/>
    </row>
    <row r="166" spans="1:13" s="19" customFormat="1" ht="15.75" customHeight="1">
      <c r="A166" s="321"/>
      <c r="B166" s="321"/>
      <c r="C166" s="321"/>
      <c r="D166" s="321"/>
      <c r="E166" s="321"/>
      <c r="F166" s="321"/>
      <c r="G166" s="321"/>
      <c r="H166" s="321"/>
      <c r="I166" s="321"/>
      <c r="J166" s="321"/>
      <c r="K166" s="321"/>
      <c r="L166" s="321"/>
      <c r="M166" s="321"/>
    </row>
    <row r="167" spans="1:13" s="19" customFormat="1" ht="17.25" customHeight="1" thickBot="1">
      <c r="A167" s="322" t="s">
        <v>986</v>
      </c>
      <c r="B167" s="323"/>
      <c r="C167" s="323"/>
      <c r="D167" s="323"/>
      <c r="E167" s="323"/>
      <c r="F167" s="323"/>
      <c r="G167" s="323"/>
      <c r="H167" s="323"/>
      <c r="I167" s="323"/>
      <c r="J167" s="323"/>
      <c r="K167" s="323"/>
      <c r="L167" s="323"/>
      <c r="M167" s="323"/>
    </row>
    <row r="168" spans="1:13" s="19" customFormat="1" ht="94.5" customHeight="1" thickBot="1">
      <c r="A168" s="61" t="s">
        <v>961</v>
      </c>
      <c r="B168" s="59" t="s">
        <v>938</v>
      </c>
      <c r="C168" s="60" t="s">
        <v>939</v>
      </c>
      <c r="D168" s="60" t="s">
        <v>606</v>
      </c>
      <c r="E168" s="60" t="s">
        <v>665</v>
      </c>
      <c r="F168" s="60" t="s">
        <v>968</v>
      </c>
      <c r="G168" s="60" t="s">
        <v>958</v>
      </c>
      <c r="H168" s="60" t="s">
        <v>988</v>
      </c>
      <c r="I168" s="60" t="s">
        <v>989</v>
      </c>
      <c r="J168" s="289" t="s">
        <v>666</v>
      </c>
      <c r="K168" s="290"/>
      <c r="L168" s="60" t="s">
        <v>970</v>
      </c>
      <c r="M168" s="63" t="s">
        <v>971</v>
      </c>
    </row>
    <row r="169" spans="1:13" ht="24.75" customHeight="1">
      <c r="A169" s="308" t="s">
        <v>940</v>
      </c>
      <c r="B169" s="139" t="s">
        <v>1159</v>
      </c>
      <c r="C169" s="139" t="s">
        <v>1159</v>
      </c>
      <c r="D169" s="139" t="s">
        <v>1159</v>
      </c>
      <c r="E169" s="139" t="s">
        <v>1159</v>
      </c>
      <c r="F169" s="139" t="s">
        <v>1159</v>
      </c>
      <c r="G169" s="139" t="s">
        <v>1159</v>
      </c>
      <c r="H169" s="139" t="s">
        <v>1159</v>
      </c>
      <c r="I169" s="139" t="s">
        <v>1159</v>
      </c>
      <c r="J169" s="304" t="s">
        <v>1159</v>
      </c>
      <c r="K169" s="306"/>
      <c r="L169" s="139" t="s">
        <v>1159</v>
      </c>
      <c r="M169" s="167" t="s">
        <v>1159</v>
      </c>
    </row>
    <row r="170" spans="1:13" ht="21" customHeight="1">
      <c r="A170" s="309"/>
      <c r="B170" s="143" t="s">
        <v>1159</v>
      </c>
      <c r="C170" s="143" t="s">
        <v>1159</v>
      </c>
      <c r="D170" s="143" t="s">
        <v>1159</v>
      </c>
      <c r="E170" s="143" t="s">
        <v>1159</v>
      </c>
      <c r="F170" s="143" t="s">
        <v>1159</v>
      </c>
      <c r="G170" s="143" t="s">
        <v>1159</v>
      </c>
      <c r="H170" s="143" t="s">
        <v>1159</v>
      </c>
      <c r="I170" s="143" t="s">
        <v>1159</v>
      </c>
      <c r="J170" s="311" t="s">
        <v>1159</v>
      </c>
      <c r="K170" s="312"/>
      <c r="L170" s="160" t="s">
        <v>1159</v>
      </c>
      <c r="M170" s="168" t="s">
        <v>1159</v>
      </c>
    </row>
    <row r="171" spans="1:13" ht="19.5" customHeight="1" thickBot="1">
      <c r="A171" s="310"/>
      <c r="B171" s="144" t="s">
        <v>1159</v>
      </c>
      <c r="C171" s="144" t="s">
        <v>1159</v>
      </c>
      <c r="D171" s="144" t="s">
        <v>1159</v>
      </c>
      <c r="E171" s="144" t="s">
        <v>1159</v>
      </c>
      <c r="F171" s="144" t="s">
        <v>1159</v>
      </c>
      <c r="G171" s="144" t="s">
        <v>1159</v>
      </c>
      <c r="H171" s="144" t="s">
        <v>1159</v>
      </c>
      <c r="I171" s="144" t="s">
        <v>1159</v>
      </c>
      <c r="J171" s="313" t="s">
        <v>1159</v>
      </c>
      <c r="K171" s="314"/>
      <c r="L171" s="166" t="s">
        <v>1159</v>
      </c>
      <c r="M171" s="169" t="s">
        <v>1159</v>
      </c>
    </row>
    <row r="172" spans="1:13" ht="22.5" customHeight="1">
      <c r="A172" s="308" t="s">
        <v>941</v>
      </c>
      <c r="B172" s="139" t="s">
        <v>1159</v>
      </c>
      <c r="C172" s="139" t="s">
        <v>1159</v>
      </c>
      <c r="D172" s="139" t="s">
        <v>1159</v>
      </c>
      <c r="E172" s="139" t="s">
        <v>1159</v>
      </c>
      <c r="F172" s="139" t="s">
        <v>1159</v>
      </c>
      <c r="G172" s="139" t="s">
        <v>1159</v>
      </c>
      <c r="H172" s="139" t="s">
        <v>1159</v>
      </c>
      <c r="I172" s="139" t="s">
        <v>1159</v>
      </c>
      <c r="J172" s="304" t="s">
        <v>1159</v>
      </c>
      <c r="K172" s="306"/>
      <c r="L172" s="139" t="s">
        <v>1159</v>
      </c>
      <c r="M172" s="167" t="s">
        <v>1159</v>
      </c>
    </row>
    <row r="173" spans="1:13" ht="20.25" customHeight="1">
      <c r="A173" s="309"/>
      <c r="B173" s="143" t="s">
        <v>1159</v>
      </c>
      <c r="C173" s="143" t="s">
        <v>1159</v>
      </c>
      <c r="D173" s="143" t="s">
        <v>1159</v>
      </c>
      <c r="E173" s="143" t="s">
        <v>1159</v>
      </c>
      <c r="F173" s="143" t="s">
        <v>1159</v>
      </c>
      <c r="G173" s="143" t="s">
        <v>1159</v>
      </c>
      <c r="H173" s="143" t="s">
        <v>1159</v>
      </c>
      <c r="I173" s="143" t="s">
        <v>1159</v>
      </c>
      <c r="J173" s="311" t="s">
        <v>1159</v>
      </c>
      <c r="K173" s="312"/>
      <c r="L173" s="160" t="s">
        <v>1159</v>
      </c>
      <c r="M173" s="168" t="s">
        <v>1159</v>
      </c>
    </row>
    <row r="174" spans="1:13" ht="23.25" customHeight="1" thickBot="1">
      <c r="A174" s="310"/>
      <c r="B174" s="144" t="s">
        <v>1159</v>
      </c>
      <c r="C174" s="144" t="s">
        <v>1159</v>
      </c>
      <c r="D174" s="144" t="s">
        <v>1159</v>
      </c>
      <c r="E174" s="144" t="s">
        <v>1159</v>
      </c>
      <c r="F174" s="144" t="s">
        <v>1159</v>
      </c>
      <c r="G174" s="144" t="s">
        <v>1159</v>
      </c>
      <c r="H174" s="144" t="s">
        <v>1159</v>
      </c>
      <c r="I174" s="144" t="s">
        <v>1159</v>
      </c>
      <c r="J174" s="313" t="s">
        <v>1159</v>
      </c>
      <c r="K174" s="314"/>
      <c r="L174" s="166" t="s">
        <v>1159</v>
      </c>
      <c r="M174" s="169" t="s">
        <v>1159</v>
      </c>
    </row>
    <row r="175" spans="1:13" ht="22.5" customHeight="1">
      <c r="A175" s="308" t="s">
        <v>962</v>
      </c>
      <c r="B175" s="139" t="s">
        <v>1159</v>
      </c>
      <c r="C175" s="139" t="s">
        <v>1159</v>
      </c>
      <c r="D175" s="139" t="s">
        <v>1159</v>
      </c>
      <c r="E175" s="139" t="s">
        <v>1159</v>
      </c>
      <c r="F175" s="139" t="s">
        <v>1159</v>
      </c>
      <c r="G175" s="139" t="s">
        <v>1159</v>
      </c>
      <c r="H175" s="139" t="s">
        <v>1159</v>
      </c>
      <c r="I175" s="139" t="s">
        <v>1159</v>
      </c>
      <c r="J175" s="304" t="s">
        <v>1159</v>
      </c>
      <c r="K175" s="306"/>
      <c r="L175" s="139" t="s">
        <v>1159</v>
      </c>
      <c r="M175" s="167" t="s">
        <v>1159</v>
      </c>
    </row>
    <row r="176" spans="1:13" ht="20.25" customHeight="1">
      <c r="A176" s="309"/>
      <c r="B176" s="143" t="s">
        <v>1159</v>
      </c>
      <c r="C176" s="143" t="s">
        <v>1159</v>
      </c>
      <c r="D176" s="143" t="s">
        <v>1159</v>
      </c>
      <c r="E176" s="143" t="s">
        <v>1159</v>
      </c>
      <c r="F176" s="143" t="s">
        <v>1159</v>
      </c>
      <c r="G176" s="143" t="s">
        <v>1159</v>
      </c>
      <c r="H176" s="143" t="s">
        <v>1159</v>
      </c>
      <c r="I176" s="143" t="s">
        <v>1159</v>
      </c>
      <c r="J176" s="311" t="s">
        <v>1159</v>
      </c>
      <c r="K176" s="312"/>
      <c r="L176" s="160" t="s">
        <v>1159</v>
      </c>
      <c r="M176" s="168" t="s">
        <v>1159</v>
      </c>
    </row>
    <row r="177" spans="1:13" ht="23.25" customHeight="1" thickBot="1">
      <c r="A177" s="310"/>
      <c r="B177" s="144" t="s">
        <v>1159</v>
      </c>
      <c r="C177" s="144" t="s">
        <v>1159</v>
      </c>
      <c r="D177" s="144" t="s">
        <v>1159</v>
      </c>
      <c r="E177" s="144" t="s">
        <v>1159</v>
      </c>
      <c r="F177" s="144" t="s">
        <v>1159</v>
      </c>
      <c r="G177" s="144" t="s">
        <v>1159</v>
      </c>
      <c r="H177" s="144" t="s">
        <v>1159</v>
      </c>
      <c r="I177" s="144" t="s">
        <v>1159</v>
      </c>
      <c r="J177" s="313" t="s">
        <v>1159</v>
      </c>
      <c r="K177" s="314"/>
      <c r="L177" s="166" t="s">
        <v>1159</v>
      </c>
      <c r="M177" s="169" t="s">
        <v>1159</v>
      </c>
    </row>
    <row r="178" spans="1:13" ht="22.5" customHeight="1">
      <c r="A178" s="308" t="s">
        <v>942</v>
      </c>
      <c r="B178" s="139" t="s">
        <v>1159</v>
      </c>
      <c r="C178" s="139" t="s">
        <v>1159</v>
      </c>
      <c r="D178" s="139" t="s">
        <v>1159</v>
      </c>
      <c r="E178" s="139" t="s">
        <v>1159</v>
      </c>
      <c r="F178" s="139" t="s">
        <v>1159</v>
      </c>
      <c r="G178" s="139" t="s">
        <v>1159</v>
      </c>
      <c r="H178" s="139" t="s">
        <v>1159</v>
      </c>
      <c r="I178" s="139" t="s">
        <v>1159</v>
      </c>
      <c r="J178" s="304" t="s">
        <v>1159</v>
      </c>
      <c r="K178" s="306"/>
      <c r="L178" s="139" t="s">
        <v>1159</v>
      </c>
      <c r="M178" s="167" t="s">
        <v>1159</v>
      </c>
    </row>
    <row r="179" spans="1:13" ht="20.25" customHeight="1">
      <c r="A179" s="309"/>
      <c r="B179" s="143" t="s">
        <v>1159</v>
      </c>
      <c r="C179" s="143" t="s">
        <v>1159</v>
      </c>
      <c r="D179" s="143" t="s">
        <v>1159</v>
      </c>
      <c r="E179" s="143" t="s">
        <v>1159</v>
      </c>
      <c r="F179" s="143" t="s">
        <v>1159</v>
      </c>
      <c r="G179" s="143" t="s">
        <v>1159</v>
      </c>
      <c r="H179" s="143" t="s">
        <v>1159</v>
      </c>
      <c r="I179" s="143" t="s">
        <v>1159</v>
      </c>
      <c r="J179" s="311" t="s">
        <v>1159</v>
      </c>
      <c r="K179" s="312"/>
      <c r="L179" s="160" t="s">
        <v>1159</v>
      </c>
      <c r="M179" s="168" t="s">
        <v>1159</v>
      </c>
    </row>
    <row r="180" spans="1:13" ht="23.25" customHeight="1" thickBot="1">
      <c r="A180" s="310"/>
      <c r="B180" s="144" t="s">
        <v>1159</v>
      </c>
      <c r="C180" s="144" t="s">
        <v>1159</v>
      </c>
      <c r="D180" s="144" t="s">
        <v>1159</v>
      </c>
      <c r="E180" s="144" t="s">
        <v>1159</v>
      </c>
      <c r="F180" s="144" t="s">
        <v>1159</v>
      </c>
      <c r="G180" s="144" t="s">
        <v>1159</v>
      </c>
      <c r="H180" s="144" t="s">
        <v>1159</v>
      </c>
      <c r="I180" s="144" t="s">
        <v>1159</v>
      </c>
      <c r="J180" s="313" t="s">
        <v>1159</v>
      </c>
      <c r="K180" s="314"/>
      <c r="L180" s="166" t="s">
        <v>1159</v>
      </c>
      <c r="M180" s="169" t="s">
        <v>1159</v>
      </c>
    </row>
    <row r="181" spans="1:13" ht="22.5" customHeight="1">
      <c r="A181" s="308" t="s">
        <v>979</v>
      </c>
      <c r="B181" s="139" t="s">
        <v>1159</v>
      </c>
      <c r="C181" s="139" t="s">
        <v>1159</v>
      </c>
      <c r="D181" s="139" t="s">
        <v>1159</v>
      </c>
      <c r="E181" s="139" t="s">
        <v>1159</v>
      </c>
      <c r="F181" s="139" t="s">
        <v>1159</v>
      </c>
      <c r="G181" s="139" t="s">
        <v>1159</v>
      </c>
      <c r="H181" s="139" t="s">
        <v>1159</v>
      </c>
      <c r="I181" s="139" t="s">
        <v>1159</v>
      </c>
      <c r="J181" s="304" t="s">
        <v>1159</v>
      </c>
      <c r="K181" s="306"/>
      <c r="L181" s="139" t="s">
        <v>1159</v>
      </c>
      <c r="M181" s="167" t="s">
        <v>1159</v>
      </c>
    </row>
    <row r="182" spans="1:13" ht="20.25" customHeight="1">
      <c r="A182" s="309"/>
      <c r="B182" s="143" t="s">
        <v>1159</v>
      </c>
      <c r="C182" s="143" t="s">
        <v>1159</v>
      </c>
      <c r="D182" s="143" t="s">
        <v>1159</v>
      </c>
      <c r="E182" s="143" t="s">
        <v>1159</v>
      </c>
      <c r="F182" s="143" t="s">
        <v>1159</v>
      </c>
      <c r="G182" s="143" t="s">
        <v>1159</v>
      </c>
      <c r="H182" s="143" t="s">
        <v>1159</v>
      </c>
      <c r="I182" s="143" t="s">
        <v>1159</v>
      </c>
      <c r="J182" s="311" t="s">
        <v>1159</v>
      </c>
      <c r="K182" s="312"/>
      <c r="L182" s="160" t="s">
        <v>1159</v>
      </c>
      <c r="M182" s="168" t="s">
        <v>1159</v>
      </c>
    </row>
    <row r="183" spans="1:13" ht="23.25" customHeight="1" thickBot="1">
      <c r="A183" s="324"/>
      <c r="B183" s="161" t="s">
        <v>1159</v>
      </c>
      <c r="C183" s="161" t="s">
        <v>1159</v>
      </c>
      <c r="D183" s="161" t="s">
        <v>1159</v>
      </c>
      <c r="E183" s="161" t="s">
        <v>1159</v>
      </c>
      <c r="F183" s="161" t="s">
        <v>1159</v>
      </c>
      <c r="G183" s="161" t="s">
        <v>1159</v>
      </c>
      <c r="H183" s="161" t="s">
        <v>1159</v>
      </c>
      <c r="I183" s="161" t="s">
        <v>1159</v>
      </c>
      <c r="J183" s="315" t="s">
        <v>1159</v>
      </c>
      <c r="K183" s="316"/>
      <c r="L183" s="173" t="s">
        <v>1159</v>
      </c>
      <c r="M183" s="175" t="s">
        <v>1159</v>
      </c>
    </row>
    <row r="184" spans="1:16" s="35" customFormat="1" ht="18.75" customHeight="1" thickBot="1">
      <c r="A184" s="317" t="s">
        <v>1159</v>
      </c>
      <c r="B184" s="318"/>
      <c r="C184" s="318"/>
      <c r="D184" s="318"/>
      <c r="E184" s="318"/>
      <c r="F184" s="318"/>
      <c r="G184" s="318"/>
      <c r="H184" s="318"/>
      <c r="I184" s="318"/>
      <c r="J184" s="28"/>
      <c r="K184" s="28"/>
      <c r="L184" s="38"/>
      <c r="M184" s="174" t="s">
        <v>1159</v>
      </c>
      <c r="N184" s="39"/>
      <c r="O184" s="24"/>
      <c r="P184" s="24"/>
    </row>
    <row r="185" spans="1:16" ht="12.75" customHeight="1">
      <c r="A185" s="26"/>
      <c r="B185" s="26"/>
      <c r="C185" s="26"/>
      <c r="D185" s="26"/>
      <c r="E185" s="26"/>
      <c r="F185" s="26"/>
      <c r="G185" s="26"/>
      <c r="H185" s="26"/>
      <c r="I185" s="26"/>
      <c r="J185" s="26"/>
      <c r="K185" s="26"/>
      <c r="L185" s="26"/>
      <c r="M185" s="26"/>
      <c r="N185" s="26"/>
      <c r="O185" s="26"/>
      <c r="P185" s="26"/>
    </row>
    <row r="187" spans="1:13" ht="17.25" customHeight="1">
      <c r="A187" s="319" t="s">
        <v>603</v>
      </c>
      <c r="B187" s="320"/>
      <c r="C187" s="320"/>
      <c r="D187" s="320"/>
      <c r="E187" s="320"/>
      <c r="F187" s="320"/>
      <c r="G187" s="320"/>
      <c r="H187" s="320"/>
      <c r="I187" s="320"/>
      <c r="J187" s="320"/>
      <c r="K187" s="320"/>
      <c r="L187" s="320"/>
      <c r="M187" s="320"/>
    </row>
    <row r="188" spans="1:13" ht="21.75" customHeight="1" thickBot="1">
      <c r="A188" s="307" t="s">
        <v>976</v>
      </c>
      <c r="B188" s="307"/>
      <c r="C188" s="307"/>
      <c r="D188" s="307"/>
      <c r="E188" s="307"/>
      <c r="F188" s="307"/>
      <c r="G188" s="307"/>
      <c r="H188" s="307"/>
      <c r="I188" s="307"/>
      <c r="J188" s="307"/>
      <c r="K188" s="307"/>
      <c r="L188" s="307"/>
      <c r="M188" s="307"/>
    </row>
    <row r="189" spans="1:13" s="19" customFormat="1" ht="94.5" customHeight="1" thickBot="1">
      <c r="A189" s="59" t="s">
        <v>943</v>
      </c>
      <c r="B189" s="60" t="s">
        <v>604</v>
      </c>
      <c r="C189" s="60" t="s">
        <v>987</v>
      </c>
      <c r="D189" s="60" t="s">
        <v>664</v>
      </c>
      <c r="E189" s="60" t="s">
        <v>968</v>
      </c>
      <c r="F189" s="60" t="s">
        <v>958</v>
      </c>
      <c r="G189" s="60" t="s">
        <v>605</v>
      </c>
      <c r="H189" s="60" t="s">
        <v>984</v>
      </c>
      <c r="I189" s="289" t="s">
        <v>990</v>
      </c>
      <c r="J189" s="294"/>
      <c r="K189" s="290"/>
      <c r="L189" s="60" t="s">
        <v>970</v>
      </c>
      <c r="M189" s="60" t="s">
        <v>971</v>
      </c>
    </row>
    <row r="190" spans="1:13" ht="24.75" customHeight="1">
      <c r="A190" s="176" t="s">
        <v>1159</v>
      </c>
      <c r="B190" s="139" t="s">
        <v>1159</v>
      </c>
      <c r="C190" s="139" t="s">
        <v>1159</v>
      </c>
      <c r="D190" s="139" t="s">
        <v>1159</v>
      </c>
      <c r="E190" s="139" t="s">
        <v>1159</v>
      </c>
      <c r="F190" s="139" t="s">
        <v>1159</v>
      </c>
      <c r="G190" s="139" t="s">
        <v>1159</v>
      </c>
      <c r="H190" s="139" t="s">
        <v>1159</v>
      </c>
      <c r="I190" s="304" t="s">
        <v>1159</v>
      </c>
      <c r="J190" s="305"/>
      <c r="K190" s="306"/>
      <c r="L190" s="139" t="s">
        <v>1159</v>
      </c>
      <c r="M190" s="167" t="s">
        <v>1159</v>
      </c>
    </row>
    <row r="191" spans="1:13" ht="21" customHeight="1">
      <c r="A191" s="177" t="s">
        <v>1159</v>
      </c>
      <c r="B191" s="143" t="s">
        <v>1159</v>
      </c>
      <c r="C191" s="143" t="s">
        <v>1159</v>
      </c>
      <c r="D191" s="143" t="s">
        <v>1159</v>
      </c>
      <c r="E191" s="143" t="s">
        <v>1159</v>
      </c>
      <c r="F191" s="143" t="s">
        <v>1159</v>
      </c>
      <c r="G191" s="143" t="s">
        <v>1159</v>
      </c>
      <c r="H191" s="143" t="s">
        <v>1159</v>
      </c>
      <c r="I191" s="295" t="s">
        <v>1159</v>
      </c>
      <c r="J191" s="296"/>
      <c r="K191" s="297"/>
      <c r="L191" s="160" t="s">
        <v>1159</v>
      </c>
      <c r="M191" s="168" t="s">
        <v>1159</v>
      </c>
    </row>
    <row r="192" spans="1:13" ht="19.5" customHeight="1" thickBot="1">
      <c r="A192" s="178" t="s">
        <v>1159</v>
      </c>
      <c r="B192" s="161" t="s">
        <v>1159</v>
      </c>
      <c r="C192" s="161" t="s">
        <v>1159</v>
      </c>
      <c r="D192" s="161" t="s">
        <v>1159</v>
      </c>
      <c r="E192" s="161" t="s">
        <v>1159</v>
      </c>
      <c r="F192" s="161" t="s">
        <v>1159</v>
      </c>
      <c r="G192" s="161" t="s">
        <v>1159</v>
      </c>
      <c r="H192" s="161" t="s">
        <v>1159</v>
      </c>
      <c r="I192" s="298" t="s">
        <v>1159</v>
      </c>
      <c r="J192" s="299"/>
      <c r="K192" s="300"/>
      <c r="L192" s="173" t="s">
        <v>1159</v>
      </c>
      <c r="M192" s="175" t="s">
        <v>1159</v>
      </c>
    </row>
    <row r="193" spans="1:13" ht="30" customHeight="1" thickBot="1">
      <c r="A193" s="301" t="s">
        <v>935</v>
      </c>
      <c r="B193" s="302"/>
      <c r="C193" s="302"/>
      <c r="D193" s="302"/>
      <c r="E193" s="302"/>
      <c r="F193" s="302"/>
      <c r="G193" s="302"/>
      <c r="H193" s="302"/>
      <c r="I193" s="302"/>
      <c r="J193" s="302"/>
      <c r="K193" s="303"/>
      <c r="L193" s="165" t="s">
        <v>1159</v>
      </c>
      <c r="M193" s="165" t="s">
        <v>1159</v>
      </c>
    </row>
    <row r="194" ht="12">
      <c r="A194" s="29"/>
    </row>
    <row r="195" ht="19.5" customHeight="1" thickBot="1">
      <c r="A195" s="27" t="s">
        <v>963</v>
      </c>
    </row>
    <row r="196" spans="1:13" s="19" customFormat="1" ht="94.5" customHeight="1" thickBot="1">
      <c r="A196" s="59" t="s">
        <v>943</v>
      </c>
      <c r="B196" s="60" t="s">
        <v>598</v>
      </c>
      <c r="C196" s="60" t="s">
        <v>606</v>
      </c>
      <c r="D196" s="60" t="s">
        <v>664</v>
      </c>
      <c r="E196" s="60" t="s">
        <v>968</v>
      </c>
      <c r="F196" s="60" t="s">
        <v>958</v>
      </c>
      <c r="G196" s="60" t="s">
        <v>988</v>
      </c>
      <c r="H196" s="60" t="s">
        <v>989</v>
      </c>
      <c r="I196" s="289" t="s">
        <v>667</v>
      </c>
      <c r="J196" s="294"/>
      <c r="K196" s="290"/>
      <c r="L196" s="60" t="s">
        <v>970</v>
      </c>
      <c r="M196" s="60" t="s">
        <v>971</v>
      </c>
    </row>
    <row r="197" spans="1:13" ht="24.75" customHeight="1">
      <c r="A197" s="176" t="s">
        <v>1159</v>
      </c>
      <c r="B197" s="139" t="s">
        <v>1159</v>
      </c>
      <c r="C197" s="139" t="s">
        <v>1159</v>
      </c>
      <c r="D197" s="139" t="s">
        <v>1159</v>
      </c>
      <c r="E197" s="139" t="s">
        <v>1159</v>
      </c>
      <c r="F197" s="139" t="s">
        <v>1159</v>
      </c>
      <c r="G197" s="139" t="s">
        <v>1159</v>
      </c>
      <c r="H197" s="139" t="s">
        <v>1159</v>
      </c>
      <c r="I197" s="304" t="s">
        <v>1159</v>
      </c>
      <c r="J197" s="305"/>
      <c r="K197" s="306"/>
      <c r="L197" s="139" t="s">
        <v>1159</v>
      </c>
      <c r="M197" s="167" t="s">
        <v>1159</v>
      </c>
    </row>
    <row r="198" spans="1:13" ht="21" customHeight="1">
      <c r="A198" s="177" t="s">
        <v>1159</v>
      </c>
      <c r="B198" s="143" t="s">
        <v>1159</v>
      </c>
      <c r="C198" s="143" t="s">
        <v>1159</v>
      </c>
      <c r="D198" s="143" t="s">
        <v>1159</v>
      </c>
      <c r="E198" s="143" t="s">
        <v>1159</v>
      </c>
      <c r="F198" s="143" t="s">
        <v>1159</v>
      </c>
      <c r="G198" s="143" t="s">
        <v>1159</v>
      </c>
      <c r="H198" s="143" t="s">
        <v>1159</v>
      </c>
      <c r="I198" s="295" t="s">
        <v>1159</v>
      </c>
      <c r="J198" s="296"/>
      <c r="K198" s="297"/>
      <c r="L198" s="160" t="s">
        <v>1159</v>
      </c>
      <c r="M198" s="168" t="s">
        <v>1159</v>
      </c>
    </row>
    <row r="199" spans="1:13" ht="19.5" customHeight="1" thickBot="1">
      <c r="A199" s="178" t="s">
        <v>1159</v>
      </c>
      <c r="B199" s="161" t="s">
        <v>1159</v>
      </c>
      <c r="C199" s="161" t="s">
        <v>1159</v>
      </c>
      <c r="D199" s="161" t="s">
        <v>1159</v>
      </c>
      <c r="E199" s="161" t="s">
        <v>1159</v>
      </c>
      <c r="F199" s="161" t="s">
        <v>1159</v>
      </c>
      <c r="G199" s="161" t="s">
        <v>1159</v>
      </c>
      <c r="H199" s="161" t="s">
        <v>1159</v>
      </c>
      <c r="I199" s="298" t="s">
        <v>1159</v>
      </c>
      <c r="J199" s="299"/>
      <c r="K199" s="300"/>
      <c r="L199" s="173" t="s">
        <v>1159</v>
      </c>
      <c r="M199" s="175" t="s">
        <v>1159</v>
      </c>
    </row>
    <row r="200" spans="1:13" ht="30" customHeight="1" thickBot="1">
      <c r="A200" s="301" t="s">
        <v>935</v>
      </c>
      <c r="B200" s="302"/>
      <c r="C200" s="302"/>
      <c r="D200" s="302"/>
      <c r="E200" s="302"/>
      <c r="F200" s="302"/>
      <c r="G200" s="302"/>
      <c r="H200" s="302"/>
      <c r="I200" s="302"/>
      <c r="J200" s="302"/>
      <c r="K200" s="303"/>
      <c r="L200" s="165" t="s">
        <v>1159</v>
      </c>
      <c r="M200" s="165" t="s">
        <v>1159</v>
      </c>
    </row>
    <row r="201" spans="1:13" ht="32.25" customHeight="1">
      <c r="A201" s="291" t="s">
        <v>964</v>
      </c>
      <c r="B201" s="291"/>
      <c r="C201" s="291"/>
      <c r="D201" s="291"/>
      <c r="E201" s="291"/>
      <c r="F201" s="291"/>
      <c r="G201" s="291"/>
      <c r="H201" s="291"/>
      <c r="I201" s="291"/>
      <c r="J201" s="291"/>
      <c r="K201" s="291"/>
      <c r="L201" s="291"/>
      <c r="M201" s="291"/>
    </row>
    <row r="202" ht="12">
      <c r="A202" s="27"/>
    </row>
    <row r="203" spans="1:13" ht="12">
      <c r="A203" s="292" t="s">
        <v>977</v>
      </c>
      <c r="B203" s="292"/>
      <c r="C203" s="292"/>
      <c r="D203" s="292"/>
      <c r="E203" s="292"/>
      <c r="F203" s="292"/>
      <c r="G203" s="292"/>
      <c r="H203" s="292"/>
      <c r="I203" s="292"/>
      <c r="J203" s="292"/>
      <c r="K203" s="292"/>
      <c r="L203" s="292"/>
      <c r="M203" s="292"/>
    </row>
    <row r="204" spans="1:13" ht="12.75" thickBot="1">
      <c r="A204" s="293" t="s">
        <v>974</v>
      </c>
      <c r="B204" s="293"/>
      <c r="C204" s="293"/>
      <c r="D204" s="293"/>
      <c r="E204" s="293"/>
      <c r="F204" s="293"/>
      <c r="G204" s="293"/>
      <c r="H204" s="293"/>
      <c r="I204" s="293"/>
      <c r="J204" s="293"/>
      <c r="K204" s="293"/>
      <c r="L204" s="293"/>
      <c r="M204" s="293"/>
    </row>
    <row r="205" spans="1:13" s="19" customFormat="1" ht="82.5" customHeight="1" thickBot="1">
      <c r="A205" s="59" t="s">
        <v>668</v>
      </c>
      <c r="B205" s="60" t="s">
        <v>980</v>
      </c>
      <c r="C205" s="60" t="s">
        <v>669</v>
      </c>
      <c r="D205" s="60" t="s">
        <v>607</v>
      </c>
      <c r="E205" s="60" t="s">
        <v>965</v>
      </c>
      <c r="F205" s="60" t="s">
        <v>968</v>
      </c>
      <c r="G205" s="60" t="s">
        <v>958</v>
      </c>
      <c r="H205" s="60" t="s">
        <v>605</v>
      </c>
      <c r="I205" s="60" t="s">
        <v>984</v>
      </c>
      <c r="J205" s="289" t="s">
        <v>990</v>
      </c>
      <c r="K205" s="290"/>
      <c r="L205" s="60" t="s">
        <v>970</v>
      </c>
      <c r="M205" s="63" t="s">
        <v>971</v>
      </c>
    </row>
    <row r="206" spans="1:13" ht="24.75" customHeight="1">
      <c r="A206" s="279" t="s">
        <v>981</v>
      </c>
      <c r="B206" s="139" t="s">
        <v>1159</v>
      </c>
      <c r="C206" s="139" t="s">
        <v>1159</v>
      </c>
      <c r="D206" s="139" t="s">
        <v>1159</v>
      </c>
      <c r="E206" s="139" t="s">
        <v>1159</v>
      </c>
      <c r="F206" s="139" t="s">
        <v>1159</v>
      </c>
      <c r="G206" s="139" t="s">
        <v>1159</v>
      </c>
      <c r="H206" s="139" t="s">
        <v>1159</v>
      </c>
      <c r="I206" s="139" t="s">
        <v>1159</v>
      </c>
      <c r="J206" s="283" t="s">
        <v>1159</v>
      </c>
      <c r="K206" s="284"/>
      <c r="L206" s="139" t="s">
        <v>1159</v>
      </c>
      <c r="M206" s="179" t="s">
        <v>1159</v>
      </c>
    </row>
    <row r="207" spans="1:13" ht="24.75" customHeight="1">
      <c r="A207" s="280"/>
      <c r="B207" s="143" t="s">
        <v>1159</v>
      </c>
      <c r="C207" s="143" t="s">
        <v>1159</v>
      </c>
      <c r="D207" s="143" t="s">
        <v>1159</v>
      </c>
      <c r="E207" s="143" t="s">
        <v>1159</v>
      </c>
      <c r="F207" s="143" t="s">
        <v>1159</v>
      </c>
      <c r="G207" s="143" t="s">
        <v>1159</v>
      </c>
      <c r="H207" s="143" t="s">
        <v>1159</v>
      </c>
      <c r="I207" s="143" t="s">
        <v>1159</v>
      </c>
      <c r="J207" s="287" t="s">
        <v>1159</v>
      </c>
      <c r="K207" s="288"/>
      <c r="L207" s="143" t="s">
        <v>1159</v>
      </c>
      <c r="M207" s="180" t="s">
        <v>1159</v>
      </c>
    </row>
    <row r="208" spans="1:13" ht="24.75" customHeight="1" thickBot="1">
      <c r="A208" s="281"/>
      <c r="B208" s="144" t="s">
        <v>1159</v>
      </c>
      <c r="C208" s="144" t="s">
        <v>1159</v>
      </c>
      <c r="D208" s="144" t="s">
        <v>1159</v>
      </c>
      <c r="E208" s="144" t="s">
        <v>1159</v>
      </c>
      <c r="F208" s="144" t="s">
        <v>1159</v>
      </c>
      <c r="G208" s="144" t="s">
        <v>1159</v>
      </c>
      <c r="H208" s="144" t="s">
        <v>1159</v>
      </c>
      <c r="I208" s="144" t="s">
        <v>1159</v>
      </c>
      <c r="J208" s="285" t="s">
        <v>1159</v>
      </c>
      <c r="K208" s="286"/>
      <c r="L208" s="144" t="s">
        <v>1159</v>
      </c>
      <c r="M208" s="181" t="s">
        <v>1159</v>
      </c>
    </row>
    <row r="209" spans="1:13" ht="18" customHeight="1">
      <c r="A209" s="279" t="s">
        <v>946</v>
      </c>
      <c r="B209" s="139" t="s">
        <v>1159</v>
      </c>
      <c r="C209" s="139" t="s">
        <v>1159</v>
      </c>
      <c r="D209" s="139" t="s">
        <v>1159</v>
      </c>
      <c r="E209" s="139" t="s">
        <v>1159</v>
      </c>
      <c r="F209" s="139" t="s">
        <v>1159</v>
      </c>
      <c r="G209" s="139" t="s">
        <v>1159</v>
      </c>
      <c r="H209" s="139" t="s">
        <v>1159</v>
      </c>
      <c r="I209" s="139" t="s">
        <v>1159</v>
      </c>
      <c r="J209" s="283" t="s">
        <v>1159</v>
      </c>
      <c r="K209" s="284"/>
      <c r="L209" s="139" t="s">
        <v>1159</v>
      </c>
      <c r="M209" s="179" t="s">
        <v>1159</v>
      </c>
    </row>
    <row r="210" spans="1:13" ht="18" customHeight="1">
      <c r="A210" s="280"/>
      <c r="B210" s="143" t="s">
        <v>1159</v>
      </c>
      <c r="C210" s="143" t="s">
        <v>1159</v>
      </c>
      <c r="D210" s="143" t="s">
        <v>1159</v>
      </c>
      <c r="E210" s="143" t="s">
        <v>1159</v>
      </c>
      <c r="F210" s="143" t="s">
        <v>1159</v>
      </c>
      <c r="G210" s="143" t="s">
        <v>1159</v>
      </c>
      <c r="H210" s="143" t="s">
        <v>1159</v>
      </c>
      <c r="I210" s="143" t="s">
        <v>1159</v>
      </c>
      <c r="J210" s="287" t="s">
        <v>1159</v>
      </c>
      <c r="K210" s="288"/>
      <c r="L210" s="143" t="s">
        <v>1159</v>
      </c>
      <c r="M210" s="180" t="s">
        <v>1159</v>
      </c>
    </row>
    <row r="211" spans="1:13" ht="17.25" customHeight="1" thickBot="1">
      <c r="A211" s="281"/>
      <c r="B211" s="144" t="s">
        <v>1159</v>
      </c>
      <c r="C211" s="144" t="s">
        <v>1159</v>
      </c>
      <c r="D211" s="144" t="s">
        <v>1159</v>
      </c>
      <c r="E211" s="144" t="s">
        <v>1159</v>
      </c>
      <c r="F211" s="144" t="s">
        <v>1159</v>
      </c>
      <c r="G211" s="144" t="s">
        <v>1159</v>
      </c>
      <c r="H211" s="144" t="s">
        <v>1159</v>
      </c>
      <c r="I211" s="144" t="s">
        <v>1159</v>
      </c>
      <c r="J211" s="286"/>
      <c r="K211" s="286"/>
      <c r="L211" s="144" t="s">
        <v>1159</v>
      </c>
      <c r="M211" s="181" t="s">
        <v>1159</v>
      </c>
    </row>
    <row r="212" spans="1:13" ht="27" customHeight="1">
      <c r="A212" s="279" t="s">
        <v>947</v>
      </c>
      <c r="B212" s="139" t="s">
        <v>1159</v>
      </c>
      <c r="C212" s="139" t="s">
        <v>1159</v>
      </c>
      <c r="D212" s="139" t="s">
        <v>1159</v>
      </c>
      <c r="E212" s="139" t="s">
        <v>1159</v>
      </c>
      <c r="F212" s="139" t="s">
        <v>1159</v>
      </c>
      <c r="G212" s="139" t="s">
        <v>1159</v>
      </c>
      <c r="H212" s="139" t="s">
        <v>1159</v>
      </c>
      <c r="I212" s="139" t="s">
        <v>1159</v>
      </c>
      <c r="J212" s="283" t="s">
        <v>1159</v>
      </c>
      <c r="K212" s="284"/>
      <c r="L212" s="139" t="s">
        <v>1159</v>
      </c>
      <c r="M212" s="179" t="s">
        <v>1159</v>
      </c>
    </row>
    <row r="213" spans="1:13" ht="29.25" customHeight="1">
      <c r="A213" s="280"/>
      <c r="B213" s="143" t="s">
        <v>1159</v>
      </c>
      <c r="C213" s="143" t="s">
        <v>1159</v>
      </c>
      <c r="D213" s="143" t="s">
        <v>1159</v>
      </c>
      <c r="E213" s="143" t="s">
        <v>1159</v>
      </c>
      <c r="F213" s="143" t="s">
        <v>1159</v>
      </c>
      <c r="G213" s="143" t="s">
        <v>1159</v>
      </c>
      <c r="H213" s="143" t="s">
        <v>1159</v>
      </c>
      <c r="I213" s="143" t="s">
        <v>1159</v>
      </c>
      <c r="J213" s="287" t="s">
        <v>1159</v>
      </c>
      <c r="K213" s="288"/>
      <c r="L213" s="143" t="s">
        <v>1159</v>
      </c>
      <c r="M213" s="180" t="s">
        <v>1159</v>
      </c>
    </row>
    <row r="214" spans="1:13" ht="29.25" customHeight="1" thickBot="1">
      <c r="A214" s="281"/>
      <c r="B214" s="144" t="s">
        <v>1159</v>
      </c>
      <c r="C214" s="144" t="s">
        <v>1159</v>
      </c>
      <c r="D214" s="144" t="s">
        <v>1159</v>
      </c>
      <c r="E214" s="144" t="s">
        <v>1159</v>
      </c>
      <c r="F214" s="144" t="s">
        <v>1159</v>
      </c>
      <c r="G214" s="144" t="s">
        <v>1159</v>
      </c>
      <c r="H214" s="144" t="s">
        <v>1159</v>
      </c>
      <c r="I214" s="144" t="s">
        <v>1159</v>
      </c>
      <c r="J214" s="285" t="s">
        <v>1159</v>
      </c>
      <c r="K214" s="286"/>
      <c r="L214" s="144" t="s">
        <v>1159</v>
      </c>
      <c r="M214" s="181" t="s">
        <v>1159</v>
      </c>
    </row>
    <row r="215" spans="1:13" ht="25.5" customHeight="1">
      <c r="A215" s="279" t="s">
        <v>948</v>
      </c>
      <c r="B215" s="139" t="s">
        <v>1159</v>
      </c>
      <c r="C215" s="139" t="s">
        <v>1159</v>
      </c>
      <c r="D215" s="139" t="s">
        <v>1159</v>
      </c>
      <c r="E215" s="139" t="s">
        <v>1159</v>
      </c>
      <c r="F215" s="139" t="s">
        <v>1159</v>
      </c>
      <c r="G215" s="139" t="s">
        <v>1159</v>
      </c>
      <c r="H215" s="139" t="s">
        <v>1159</v>
      </c>
      <c r="I215" s="139" t="s">
        <v>1159</v>
      </c>
      <c r="J215" s="283" t="s">
        <v>1159</v>
      </c>
      <c r="K215" s="284"/>
      <c r="L215" s="139" t="s">
        <v>1159</v>
      </c>
      <c r="M215" s="179" t="s">
        <v>1159</v>
      </c>
    </row>
    <row r="216" spans="1:13" ht="27.75" customHeight="1">
      <c r="A216" s="280"/>
      <c r="B216" s="143" t="s">
        <v>1159</v>
      </c>
      <c r="C216" s="143" t="s">
        <v>1159</v>
      </c>
      <c r="D216" s="143" t="s">
        <v>1159</v>
      </c>
      <c r="E216" s="143" t="s">
        <v>1159</v>
      </c>
      <c r="F216" s="143" t="s">
        <v>1159</v>
      </c>
      <c r="G216" s="143" t="s">
        <v>1159</v>
      </c>
      <c r="H216" s="143" t="s">
        <v>1159</v>
      </c>
      <c r="I216" s="143" t="s">
        <v>1159</v>
      </c>
      <c r="J216" s="287" t="s">
        <v>1159</v>
      </c>
      <c r="K216" s="288"/>
      <c r="L216" s="143" t="s">
        <v>1159</v>
      </c>
      <c r="M216" s="180" t="s">
        <v>1159</v>
      </c>
    </row>
    <row r="217" spans="1:13" ht="30" customHeight="1" thickBot="1">
      <c r="A217" s="281"/>
      <c r="B217" s="144" t="s">
        <v>1159</v>
      </c>
      <c r="C217" s="144" t="s">
        <v>1159</v>
      </c>
      <c r="D217" s="144" t="s">
        <v>1159</v>
      </c>
      <c r="E217" s="144" t="s">
        <v>1159</v>
      </c>
      <c r="F217" s="144" t="s">
        <v>1159</v>
      </c>
      <c r="G217" s="144" t="s">
        <v>1159</v>
      </c>
      <c r="H217" s="144" t="s">
        <v>1159</v>
      </c>
      <c r="I217" s="144" t="s">
        <v>1159</v>
      </c>
      <c r="J217" s="285" t="s">
        <v>1159</v>
      </c>
      <c r="K217" s="286"/>
      <c r="L217" s="144" t="s">
        <v>1159</v>
      </c>
      <c r="M217" s="181" t="s">
        <v>1159</v>
      </c>
    </row>
    <row r="218" spans="1:13" ht="27" customHeight="1">
      <c r="A218" s="279" t="s">
        <v>982</v>
      </c>
      <c r="B218" s="139" t="s">
        <v>1159</v>
      </c>
      <c r="C218" s="139" t="s">
        <v>1159</v>
      </c>
      <c r="D218" s="139" t="s">
        <v>1159</v>
      </c>
      <c r="E218" s="139" t="s">
        <v>1159</v>
      </c>
      <c r="F218" s="139" t="s">
        <v>1159</v>
      </c>
      <c r="G218" s="139" t="s">
        <v>1159</v>
      </c>
      <c r="H218" s="139" t="s">
        <v>1159</v>
      </c>
      <c r="I218" s="139" t="s">
        <v>1159</v>
      </c>
      <c r="J218" s="283" t="s">
        <v>1159</v>
      </c>
      <c r="K218" s="284"/>
      <c r="L218" s="139" t="s">
        <v>1159</v>
      </c>
      <c r="M218" s="179" t="s">
        <v>1159</v>
      </c>
    </row>
    <row r="219" spans="1:13" ht="26.25" customHeight="1">
      <c r="A219" s="280"/>
      <c r="B219" s="143" t="s">
        <v>1159</v>
      </c>
      <c r="C219" s="143" t="s">
        <v>1159</v>
      </c>
      <c r="D219" s="143" t="s">
        <v>1159</v>
      </c>
      <c r="E219" s="143" t="s">
        <v>1159</v>
      </c>
      <c r="F219" s="143" t="s">
        <v>1159</v>
      </c>
      <c r="G219" s="143" t="s">
        <v>1159</v>
      </c>
      <c r="H219" s="143" t="s">
        <v>1159</v>
      </c>
      <c r="I219" s="143" t="s">
        <v>1159</v>
      </c>
      <c r="J219" s="287" t="s">
        <v>1159</v>
      </c>
      <c r="K219" s="288"/>
      <c r="L219" s="143" t="s">
        <v>1159</v>
      </c>
      <c r="M219" s="180" t="s">
        <v>1159</v>
      </c>
    </row>
    <row r="220" spans="1:13" ht="31.5" customHeight="1" thickBot="1">
      <c r="A220" s="282"/>
      <c r="B220" s="161" t="s">
        <v>1159</v>
      </c>
      <c r="C220" s="161" t="s">
        <v>1159</v>
      </c>
      <c r="D220" s="161" t="s">
        <v>1159</v>
      </c>
      <c r="E220" s="161" t="s">
        <v>1159</v>
      </c>
      <c r="F220" s="161" t="s">
        <v>1159</v>
      </c>
      <c r="G220" s="161" t="s">
        <v>1159</v>
      </c>
      <c r="H220" s="161" t="s">
        <v>1159</v>
      </c>
      <c r="I220" s="161" t="s">
        <v>1159</v>
      </c>
      <c r="J220" s="285" t="s">
        <v>1159</v>
      </c>
      <c r="K220" s="286"/>
      <c r="L220" s="144" t="s">
        <v>1159</v>
      </c>
      <c r="M220" s="181" t="s">
        <v>1159</v>
      </c>
    </row>
    <row r="221" spans="1:13" ht="15" customHeight="1" thickBot="1">
      <c r="A221" s="385" t="s">
        <v>2159</v>
      </c>
      <c r="B221" s="383"/>
      <c r="C221" s="383"/>
      <c r="D221" s="383"/>
      <c r="E221" s="383"/>
      <c r="F221" s="383"/>
      <c r="G221" s="383"/>
      <c r="H221" s="383"/>
      <c r="I221" s="383"/>
      <c r="J221" s="383"/>
      <c r="K221" s="384"/>
      <c r="L221" s="69" t="s">
        <v>1159</v>
      </c>
      <c r="M221" s="70"/>
    </row>
    <row r="222" ht="12.75" thickBot="1">
      <c r="A222" s="23" t="s">
        <v>975</v>
      </c>
    </row>
    <row r="223" spans="1:13" s="19" customFormat="1" ht="82.5" customHeight="1" thickBot="1">
      <c r="A223" s="59" t="s">
        <v>930</v>
      </c>
      <c r="B223" s="60" t="s">
        <v>980</v>
      </c>
      <c r="C223" s="60" t="s">
        <v>608</v>
      </c>
      <c r="D223" s="60" t="s">
        <v>607</v>
      </c>
      <c r="E223" s="60" t="s">
        <v>965</v>
      </c>
      <c r="F223" s="60" t="s">
        <v>968</v>
      </c>
      <c r="G223" s="60" t="s">
        <v>958</v>
      </c>
      <c r="H223" s="60" t="s">
        <v>609</v>
      </c>
      <c r="I223" s="60" t="s">
        <v>989</v>
      </c>
      <c r="J223" s="289" t="s">
        <v>610</v>
      </c>
      <c r="K223" s="290"/>
      <c r="L223" s="60" t="s">
        <v>970</v>
      </c>
      <c r="M223" s="63" t="s">
        <v>971</v>
      </c>
    </row>
    <row r="224" spans="1:13" ht="24.75" customHeight="1">
      <c r="A224" s="279" t="s">
        <v>981</v>
      </c>
      <c r="B224" s="139" t="s">
        <v>1159</v>
      </c>
      <c r="C224" s="139" t="s">
        <v>1159</v>
      </c>
      <c r="D224" s="139" t="s">
        <v>1159</v>
      </c>
      <c r="E224" s="139" t="s">
        <v>1159</v>
      </c>
      <c r="F224" s="139" t="s">
        <v>1159</v>
      </c>
      <c r="G224" s="139" t="s">
        <v>1159</v>
      </c>
      <c r="H224" s="139" t="s">
        <v>1159</v>
      </c>
      <c r="I224" s="139" t="s">
        <v>1159</v>
      </c>
      <c r="J224" s="283" t="s">
        <v>1159</v>
      </c>
      <c r="K224" s="284"/>
      <c r="L224" s="139" t="s">
        <v>1159</v>
      </c>
      <c r="M224" s="179" t="s">
        <v>1159</v>
      </c>
    </row>
    <row r="225" spans="1:13" ht="24.75" customHeight="1">
      <c r="A225" s="280"/>
      <c r="B225" s="143" t="s">
        <v>1159</v>
      </c>
      <c r="C225" s="143" t="s">
        <v>1159</v>
      </c>
      <c r="D225" s="143" t="s">
        <v>1159</v>
      </c>
      <c r="E225" s="143" t="s">
        <v>1159</v>
      </c>
      <c r="F225" s="143" t="s">
        <v>1159</v>
      </c>
      <c r="G225" s="143" t="s">
        <v>1159</v>
      </c>
      <c r="H225" s="143" t="s">
        <v>1159</v>
      </c>
      <c r="I225" s="143" t="s">
        <v>1159</v>
      </c>
      <c r="J225" s="287" t="s">
        <v>1159</v>
      </c>
      <c r="K225" s="288"/>
      <c r="L225" s="143" t="s">
        <v>1159</v>
      </c>
      <c r="M225" s="180" t="s">
        <v>1159</v>
      </c>
    </row>
    <row r="226" spans="1:13" ht="24.75" customHeight="1" thickBot="1">
      <c r="A226" s="281"/>
      <c r="B226" s="144" t="s">
        <v>1159</v>
      </c>
      <c r="C226" s="144" t="s">
        <v>1159</v>
      </c>
      <c r="D226" s="144" t="s">
        <v>1159</v>
      </c>
      <c r="E226" s="144" t="s">
        <v>1159</v>
      </c>
      <c r="F226" s="144" t="s">
        <v>1159</v>
      </c>
      <c r="G226" s="144" t="s">
        <v>1159</v>
      </c>
      <c r="H226" s="144" t="s">
        <v>1159</v>
      </c>
      <c r="I226" s="144" t="s">
        <v>1159</v>
      </c>
      <c r="J226" s="285" t="s">
        <v>1159</v>
      </c>
      <c r="K226" s="286"/>
      <c r="L226" s="144" t="s">
        <v>1159</v>
      </c>
      <c r="M226" s="181" t="s">
        <v>1159</v>
      </c>
    </row>
    <row r="227" spans="1:13" ht="18" customHeight="1">
      <c r="A227" s="279" t="s">
        <v>946</v>
      </c>
      <c r="B227" s="139" t="s">
        <v>1159</v>
      </c>
      <c r="C227" s="139" t="s">
        <v>1159</v>
      </c>
      <c r="D227" s="139" t="s">
        <v>1159</v>
      </c>
      <c r="E227" s="139" t="s">
        <v>1159</v>
      </c>
      <c r="F227" s="139" t="s">
        <v>1159</v>
      </c>
      <c r="G227" s="139" t="s">
        <v>1159</v>
      </c>
      <c r="H227" s="139" t="s">
        <v>1159</v>
      </c>
      <c r="I227" s="139" t="s">
        <v>1159</v>
      </c>
      <c r="J227" s="283" t="s">
        <v>1159</v>
      </c>
      <c r="K227" s="284"/>
      <c r="L227" s="139" t="s">
        <v>1159</v>
      </c>
      <c r="M227" s="179" t="s">
        <v>1159</v>
      </c>
    </row>
    <row r="228" spans="1:13" ht="18" customHeight="1">
      <c r="A228" s="280"/>
      <c r="B228" s="143" t="s">
        <v>1159</v>
      </c>
      <c r="C228" s="143" t="s">
        <v>1159</v>
      </c>
      <c r="D228" s="143" t="s">
        <v>1159</v>
      </c>
      <c r="E228" s="143" t="s">
        <v>1159</v>
      </c>
      <c r="F228" s="143" t="s">
        <v>1159</v>
      </c>
      <c r="G228" s="143" t="s">
        <v>1159</v>
      </c>
      <c r="H228" s="143" t="s">
        <v>1159</v>
      </c>
      <c r="I228" s="143" t="s">
        <v>1159</v>
      </c>
      <c r="J228" s="287" t="s">
        <v>1159</v>
      </c>
      <c r="K228" s="288"/>
      <c r="L228" s="143" t="s">
        <v>1159</v>
      </c>
      <c r="M228" s="180" t="s">
        <v>1159</v>
      </c>
    </row>
    <row r="229" spans="1:13" ht="17.25" customHeight="1" thickBot="1">
      <c r="A229" s="281"/>
      <c r="B229" s="144" t="s">
        <v>1159</v>
      </c>
      <c r="C229" s="144" t="s">
        <v>1159</v>
      </c>
      <c r="D229" s="144" t="s">
        <v>1159</v>
      </c>
      <c r="E229" s="144" t="s">
        <v>1159</v>
      </c>
      <c r="F229" s="144" t="s">
        <v>1159</v>
      </c>
      <c r="G229" s="144" t="s">
        <v>1159</v>
      </c>
      <c r="H229" s="144" t="s">
        <v>1159</v>
      </c>
      <c r="I229" s="144" t="s">
        <v>1159</v>
      </c>
      <c r="J229" s="285" t="s">
        <v>1159</v>
      </c>
      <c r="K229" s="286"/>
      <c r="L229" s="144" t="s">
        <v>1159</v>
      </c>
      <c r="M229" s="181" t="s">
        <v>1159</v>
      </c>
    </row>
    <row r="230" spans="1:13" ht="27" customHeight="1">
      <c r="A230" s="279" t="s">
        <v>947</v>
      </c>
      <c r="B230" s="139" t="s">
        <v>1159</v>
      </c>
      <c r="C230" s="139" t="s">
        <v>1159</v>
      </c>
      <c r="D230" s="139" t="s">
        <v>1159</v>
      </c>
      <c r="E230" s="139" t="s">
        <v>1159</v>
      </c>
      <c r="F230" s="139" t="s">
        <v>1159</v>
      </c>
      <c r="G230" s="139" t="s">
        <v>1159</v>
      </c>
      <c r="H230" s="139" t="s">
        <v>1159</v>
      </c>
      <c r="I230" s="139" t="s">
        <v>1159</v>
      </c>
      <c r="J230" s="283" t="s">
        <v>1159</v>
      </c>
      <c r="K230" s="284"/>
      <c r="L230" s="139" t="s">
        <v>1159</v>
      </c>
      <c r="M230" s="179" t="s">
        <v>1159</v>
      </c>
    </row>
    <row r="231" spans="1:13" ht="29.25" customHeight="1">
      <c r="A231" s="280"/>
      <c r="B231" s="143" t="s">
        <v>1159</v>
      </c>
      <c r="C231" s="143" t="s">
        <v>1159</v>
      </c>
      <c r="D231" s="143" t="s">
        <v>1159</v>
      </c>
      <c r="E231" s="143" t="s">
        <v>1159</v>
      </c>
      <c r="F231" s="143" t="s">
        <v>1159</v>
      </c>
      <c r="G231" s="143" t="s">
        <v>1159</v>
      </c>
      <c r="H231" s="143" t="s">
        <v>1159</v>
      </c>
      <c r="I231" s="143" t="s">
        <v>1159</v>
      </c>
      <c r="J231" s="287" t="s">
        <v>1159</v>
      </c>
      <c r="K231" s="288"/>
      <c r="L231" s="143" t="s">
        <v>1159</v>
      </c>
      <c r="M231" s="180" t="s">
        <v>1159</v>
      </c>
    </row>
    <row r="232" spans="1:13" ht="29.25" customHeight="1" thickBot="1">
      <c r="A232" s="281"/>
      <c r="B232" s="144" t="s">
        <v>1159</v>
      </c>
      <c r="C232" s="144" t="s">
        <v>1159</v>
      </c>
      <c r="D232" s="144" t="s">
        <v>1159</v>
      </c>
      <c r="E232" s="144" t="s">
        <v>1159</v>
      </c>
      <c r="F232" s="144" t="s">
        <v>1159</v>
      </c>
      <c r="G232" s="144" t="s">
        <v>1159</v>
      </c>
      <c r="H232" s="144" t="s">
        <v>1159</v>
      </c>
      <c r="I232" s="144" t="s">
        <v>1159</v>
      </c>
      <c r="J232" s="285" t="s">
        <v>1159</v>
      </c>
      <c r="K232" s="286"/>
      <c r="L232" s="144" t="s">
        <v>1159</v>
      </c>
      <c r="M232" s="181" t="s">
        <v>1159</v>
      </c>
    </row>
    <row r="233" spans="1:13" ht="25.5" customHeight="1">
      <c r="A233" s="279" t="s">
        <v>948</v>
      </c>
      <c r="B233" s="139" t="s">
        <v>1159</v>
      </c>
      <c r="C233" s="139" t="s">
        <v>1159</v>
      </c>
      <c r="D233" s="139" t="s">
        <v>1159</v>
      </c>
      <c r="E233" s="139" t="s">
        <v>1159</v>
      </c>
      <c r="F233" s="139" t="s">
        <v>1159</v>
      </c>
      <c r="G233" s="139" t="s">
        <v>1159</v>
      </c>
      <c r="H233" s="139" t="s">
        <v>1159</v>
      </c>
      <c r="I233" s="139" t="s">
        <v>1159</v>
      </c>
      <c r="J233" s="283" t="s">
        <v>1159</v>
      </c>
      <c r="K233" s="284"/>
      <c r="L233" s="139" t="s">
        <v>1159</v>
      </c>
      <c r="M233" s="179" t="s">
        <v>1159</v>
      </c>
    </row>
    <row r="234" spans="1:13" ht="27.75" customHeight="1">
      <c r="A234" s="280"/>
      <c r="B234" s="143" t="s">
        <v>1159</v>
      </c>
      <c r="C234" s="143" t="s">
        <v>1159</v>
      </c>
      <c r="D234" s="143" t="s">
        <v>1159</v>
      </c>
      <c r="E234" s="143" t="s">
        <v>1159</v>
      </c>
      <c r="F234" s="143" t="s">
        <v>1159</v>
      </c>
      <c r="G234" s="143" t="s">
        <v>1159</v>
      </c>
      <c r="H234" s="143" t="s">
        <v>1159</v>
      </c>
      <c r="I234" s="143" t="s">
        <v>1159</v>
      </c>
      <c r="J234" s="287" t="s">
        <v>1159</v>
      </c>
      <c r="K234" s="288"/>
      <c r="L234" s="143" t="s">
        <v>1159</v>
      </c>
      <c r="M234" s="180" t="s">
        <v>1159</v>
      </c>
    </row>
    <row r="235" spans="1:13" ht="30" customHeight="1" thickBot="1">
      <c r="A235" s="281"/>
      <c r="B235" s="144" t="s">
        <v>1159</v>
      </c>
      <c r="C235" s="144" t="s">
        <v>1159</v>
      </c>
      <c r="D235" s="144" t="s">
        <v>1159</v>
      </c>
      <c r="E235" s="144" t="s">
        <v>1159</v>
      </c>
      <c r="F235" s="144" t="s">
        <v>1159</v>
      </c>
      <c r="G235" s="144" t="s">
        <v>1159</v>
      </c>
      <c r="H235" s="144" t="s">
        <v>1159</v>
      </c>
      <c r="I235" s="144" t="s">
        <v>1159</v>
      </c>
      <c r="J235" s="285" t="s">
        <v>1159</v>
      </c>
      <c r="K235" s="286"/>
      <c r="L235" s="144" t="s">
        <v>1159</v>
      </c>
      <c r="M235" s="181" t="s">
        <v>1159</v>
      </c>
    </row>
    <row r="236" spans="1:13" ht="27" customHeight="1">
      <c r="A236" s="279" t="s">
        <v>982</v>
      </c>
      <c r="B236" s="139" t="s">
        <v>1159</v>
      </c>
      <c r="C236" s="139" t="s">
        <v>1159</v>
      </c>
      <c r="D236" s="139" t="s">
        <v>1159</v>
      </c>
      <c r="E236" s="139" t="s">
        <v>1159</v>
      </c>
      <c r="F236" s="139" t="s">
        <v>1159</v>
      </c>
      <c r="G236" s="139" t="s">
        <v>1159</v>
      </c>
      <c r="H236" s="139" t="s">
        <v>1159</v>
      </c>
      <c r="I236" s="139" t="s">
        <v>1159</v>
      </c>
      <c r="J236" s="283" t="s">
        <v>1159</v>
      </c>
      <c r="K236" s="284"/>
      <c r="L236" s="139" t="s">
        <v>1159</v>
      </c>
      <c r="M236" s="179" t="s">
        <v>1159</v>
      </c>
    </row>
    <row r="237" spans="1:13" ht="26.25" customHeight="1">
      <c r="A237" s="280"/>
      <c r="B237" s="143" t="s">
        <v>1159</v>
      </c>
      <c r="C237" s="143" t="s">
        <v>1159</v>
      </c>
      <c r="D237" s="143" t="s">
        <v>1159</v>
      </c>
      <c r="E237" s="143" t="s">
        <v>1159</v>
      </c>
      <c r="F237" s="143" t="s">
        <v>1159</v>
      </c>
      <c r="G237" s="143" t="s">
        <v>1159</v>
      </c>
      <c r="H237" s="143" t="s">
        <v>1159</v>
      </c>
      <c r="I237" s="143" t="s">
        <v>1159</v>
      </c>
      <c r="J237" s="287" t="s">
        <v>1159</v>
      </c>
      <c r="K237" s="288"/>
      <c r="L237" s="143" t="s">
        <v>1159</v>
      </c>
      <c r="M237" s="180" t="s">
        <v>1159</v>
      </c>
    </row>
    <row r="238" spans="1:13" ht="31.5" customHeight="1" thickBot="1">
      <c r="A238" s="282"/>
      <c r="B238" s="161" t="s">
        <v>1159</v>
      </c>
      <c r="C238" s="161" t="s">
        <v>1159</v>
      </c>
      <c r="D238" s="161" t="s">
        <v>1159</v>
      </c>
      <c r="E238" s="161" t="s">
        <v>1159</v>
      </c>
      <c r="F238" s="161" t="s">
        <v>1159</v>
      </c>
      <c r="G238" s="161" t="s">
        <v>1159</v>
      </c>
      <c r="H238" s="161" t="s">
        <v>1159</v>
      </c>
      <c r="I238" s="161" t="s">
        <v>1159</v>
      </c>
      <c r="J238" s="285" t="s">
        <v>1159</v>
      </c>
      <c r="K238" s="286"/>
      <c r="L238" s="144" t="s">
        <v>1159</v>
      </c>
      <c r="M238" s="181" t="s">
        <v>1159</v>
      </c>
    </row>
    <row r="239" spans="1:13" ht="15" customHeight="1" thickBot="1">
      <c r="A239" s="317" t="s">
        <v>935</v>
      </c>
      <c r="B239" s="383"/>
      <c r="C239" s="383"/>
      <c r="D239" s="383"/>
      <c r="E239" s="383"/>
      <c r="F239" s="383"/>
      <c r="G239" s="383"/>
      <c r="H239" s="383"/>
      <c r="I239" s="383"/>
      <c r="J239" s="383"/>
      <c r="K239" s="384"/>
      <c r="L239" s="182" t="s">
        <v>1159</v>
      </c>
      <c r="M239" s="183" t="s">
        <v>1159</v>
      </c>
    </row>
  </sheetData>
  <sheetProtection/>
  <mergeCells count="396">
    <mergeCell ref="L43:M43"/>
    <mergeCell ref="J38:K38"/>
    <mergeCell ref="L45:M45"/>
    <mergeCell ref="J41:K41"/>
    <mergeCell ref="J45:K45"/>
    <mergeCell ref="J43:K43"/>
    <mergeCell ref="J44:K44"/>
    <mergeCell ref="L44:M44"/>
    <mergeCell ref="H61:I61"/>
    <mergeCell ref="J61:K61"/>
    <mergeCell ref="H60:I60"/>
    <mergeCell ref="J60:K60"/>
    <mergeCell ref="J59:K59"/>
    <mergeCell ref="H54:I54"/>
    <mergeCell ref="J54:K54"/>
    <mergeCell ref="J64:K64"/>
    <mergeCell ref="H59:I59"/>
    <mergeCell ref="A24:A34"/>
    <mergeCell ref="B34:C34"/>
    <mergeCell ref="J34:K34"/>
    <mergeCell ref="H58:I58"/>
    <mergeCell ref="J58:K58"/>
    <mergeCell ref="B33:C33"/>
    <mergeCell ref="J33:K33"/>
    <mergeCell ref="H55:I55"/>
    <mergeCell ref="B37:C37"/>
    <mergeCell ref="B38:C38"/>
    <mergeCell ref="J71:K71"/>
    <mergeCell ref="A40:A42"/>
    <mergeCell ref="B40:C40"/>
    <mergeCell ref="B41:C41"/>
    <mergeCell ref="B42:C42"/>
    <mergeCell ref="A43:A45"/>
    <mergeCell ref="B43:C43"/>
    <mergeCell ref="H64:I64"/>
    <mergeCell ref="J70:K70"/>
    <mergeCell ref="B31:C31"/>
    <mergeCell ref="J31:K31"/>
    <mergeCell ref="H57:I57"/>
    <mergeCell ref="J57:K57"/>
    <mergeCell ref="A64:G64"/>
    <mergeCell ref="H63:I63"/>
    <mergeCell ref="J63:K63"/>
    <mergeCell ref="B39:C39"/>
    <mergeCell ref="A37:A39"/>
    <mergeCell ref="J118:K118"/>
    <mergeCell ref="J119:K119"/>
    <mergeCell ref="J120:K120"/>
    <mergeCell ref="J115:K115"/>
    <mergeCell ref="J116:K116"/>
    <mergeCell ref="J117:K117"/>
    <mergeCell ref="A239:K239"/>
    <mergeCell ref="A221:K221"/>
    <mergeCell ref="J122:K122"/>
    <mergeCell ref="J123:K123"/>
    <mergeCell ref="I197:K197"/>
    <mergeCell ref="A181:A183"/>
    <mergeCell ref="J181:K181"/>
    <mergeCell ref="A140:A142"/>
    <mergeCell ref="A145:M145"/>
    <mergeCell ref="J140:K140"/>
    <mergeCell ref="A16:A18"/>
    <mergeCell ref="J32:K32"/>
    <mergeCell ref="L7:M7"/>
    <mergeCell ref="J8:K8"/>
    <mergeCell ref="L8:M8"/>
    <mergeCell ref="J9:K9"/>
    <mergeCell ref="L9:M9"/>
    <mergeCell ref="J10:K10"/>
    <mergeCell ref="L10:M10"/>
    <mergeCell ref="B32:C32"/>
    <mergeCell ref="A10:A12"/>
    <mergeCell ref="A1:P1"/>
    <mergeCell ref="A2:P2"/>
    <mergeCell ref="A4:A6"/>
    <mergeCell ref="A7:A9"/>
    <mergeCell ref="L6:M6"/>
    <mergeCell ref="L3:M3"/>
    <mergeCell ref="L4:M4"/>
    <mergeCell ref="L5:M5"/>
    <mergeCell ref="L11:M11"/>
    <mergeCell ref="A13:A15"/>
    <mergeCell ref="J3:K3"/>
    <mergeCell ref="J7:K7"/>
    <mergeCell ref="J11:K11"/>
    <mergeCell ref="J15:K15"/>
    <mergeCell ref="J13:K13"/>
    <mergeCell ref="J4:K4"/>
    <mergeCell ref="J5:K5"/>
    <mergeCell ref="J6:K6"/>
    <mergeCell ref="J12:K12"/>
    <mergeCell ref="A83:A85"/>
    <mergeCell ref="C83:D83"/>
    <mergeCell ref="C84:D84"/>
    <mergeCell ref="C77:D77"/>
    <mergeCell ref="C79:D79"/>
    <mergeCell ref="C73:D73"/>
    <mergeCell ref="A77:A79"/>
    <mergeCell ref="B28:C28"/>
    <mergeCell ref="A74:A76"/>
    <mergeCell ref="C74:D74"/>
    <mergeCell ref="C75:D75"/>
    <mergeCell ref="C81:D81"/>
    <mergeCell ref="C76:D76"/>
    <mergeCell ref="C78:D78"/>
    <mergeCell ref="B44:C44"/>
    <mergeCell ref="B45:C45"/>
    <mergeCell ref="A71:A73"/>
    <mergeCell ref="C70:D70"/>
    <mergeCell ref="C80:D80"/>
    <mergeCell ref="A80:A82"/>
    <mergeCell ref="B23:C23"/>
    <mergeCell ref="B24:C24"/>
    <mergeCell ref="B29:C29"/>
    <mergeCell ref="B30:C30"/>
    <mergeCell ref="B25:C25"/>
    <mergeCell ref="B26:C26"/>
    <mergeCell ref="B27:C27"/>
    <mergeCell ref="L36:M36"/>
    <mergeCell ref="L37:M37"/>
    <mergeCell ref="L31:M31"/>
    <mergeCell ref="C85:D85"/>
    <mergeCell ref="C82:D82"/>
    <mergeCell ref="B35:C35"/>
    <mergeCell ref="B36:C36"/>
    <mergeCell ref="A46:E46"/>
    <mergeCell ref="C71:D71"/>
    <mergeCell ref="C72:D72"/>
    <mergeCell ref="L25:M25"/>
    <mergeCell ref="J24:K24"/>
    <mergeCell ref="L24:M24"/>
    <mergeCell ref="L29:M29"/>
    <mergeCell ref="J37:K37"/>
    <mergeCell ref="L30:M30"/>
    <mergeCell ref="L32:M32"/>
    <mergeCell ref="L33:M33"/>
    <mergeCell ref="L35:M35"/>
    <mergeCell ref="J36:K36"/>
    <mergeCell ref="J23:K23"/>
    <mergeCell ref="J29:K29"/>
    <mergeCell ref="J30:K30"/>
    <mergeCell ref="J14:K14"/>
    <mergeCell ref="L14:M14"/>
    <mergeCell ref="J17:K17"/>
    <mergeCell ref="L17:M17"/>
    <mergeCell ref="J18:K18"/>
    <mergeCell ref="L18:M18"/>
    <mergeCell ref="L23:M23"/>
    <mergeCell ref="L34:M34"/>
    <mergeCell ref="J27:K27"/>
    <mergeCell ref="J28:K28"/>
    <mergeCell ref="L27:M27"/>
    <mergeCell ref="L28:M28"/>
    <mergeCell ref="J35:K35"/>
    <mergeCell ref="L12:M12"/>
    <mergeCell ref="J19:K19"/>
    <mergeCell ref="L26:M26"/>
    <mergeCell ref="L15:M15"/>
    <mergeCell ref="J16:K16"/>
    <mergeCell ref="L16:M16"/>
    <mergeCell ref="L19:M19"/>
    <mergeCell ref="J25:K25"/>
    <mergeCell ref="J26:K26"/>
    <mergeCell ref="L13:M13"/>
    <mergeCell ref="J46:K46"/>
    <mergeCell ref="L46:M46"/>
    <mergeCell ref="L38:M38"/>
    <mergeCell ref="J39:K39"/>
    <mergeCell ref="L39:M39"/>
    <mergeCell ref="L41:M41"/>
    <mergeCell ref="J42:K42"/>
    <mergeCell ref="L42:M42"/>
    <mergeCell ref="J40:K40"/>
    <mergeCell ref="L40:M40"/>
    <mergeCell ref="H52:I52"/>
    <mergeCell ref="H53:I53"/>
    <mergeCell ref="H62:I62"/>
    <mergeCell ref="L70:M70"/>
    <mergeCell ref="J56:K56"/>
    <mergeCell ref="J51:K51"/>
    <mergeCell ref="J52:K52"/>
    <mergeCell ref="J53:K53"/>
    <mergeCell ref="J55:K55"/>
    <mergeCell ref="J62:K62"/>
    <mergeCell ref="J75:K75"/>
    <mergeCell ref="L75:M75"/>
    <mergeCell ref="J76:K76"/>
    <mergeCell ref="L71:M71"/>
    <mergeCell ref="H49:I49"/>
    <mergeCell ref="J49:K49"/>
    <mergeCell ref="H50:I50"/>
    <mergeCell ref="J50:K50"/>
    <mergeCell ref="H56:I56"/>
    <mergeCell ref="H51:I51"/>
    <mergeCell ref="J72:K72"/>
    <mergeCell ref="L72:M72"/>
    <mergeCell ref="J73:K73"/>
    <mergeCell ref="L73:M73"/>
    <mergeCell ref="J74:K74"/>
    <mergeCell ref="L74:M74"/>
    <mergeCell ref="L79:M79"/>
    <mergeCell ref="J80:K80"/>
    <mergeCell ref="L80:M80"/>
    <mergeCell ref="J81:K81"/>
    <mergeCell ref="L77:M77"/>
    <mergeCell ref="J77:K77"/>
    <mergeCell ref="L81:M81"/>
    <mergeCell ref="J82:K82"/>
    <mergeCell ref="L82:M82"/>
    <mergeCell ref="J84:K84"/>
    <mergeCell ref="L84:M84"/>
    <mergeCell ref="L76:M76"/>
    <mergeCell ref="J83:K83"/>
    <mergeCell ref="L83:M83"/>
    <mergeCell ref="J78:K78"/>
    <mergeCell ref="L78:M78"/>
    <mergeCell ref="J79:K79"/>
    <mergeCell ref="J89:K89"/>
    <mergeCell ref="L89:M89"/>
    <mergeCell ref="J85:K85"/>
    <mergeCell ref="L85:M85"/>
    <mergeCell ref="J86:K86"/>
    <mergeCell ref="L86:M86"/>
    <mergeCell ref="J96:K96"/>
    <mergeCell ref="L96:M96"/>
    <mergeCell ref="J92:K92"/>
    <mergeCell ref="L92:M92"/>
    <mergeCell ref="J88:K88"/>
    <mergeCell ref="L88:M88"/>
    <mergeCell ref="J90:K90"/>
    <mergeCell ref="L90:M90"/>
    <mergeCell ref="J91:K91"/>
    <mergeCell ref="L91:M91"/>
    <mergeCell ref="J93:K93"/>
    <mergeCell ref="L93:M93"/>
    <mergeCell ref="J94:K94"/>
    <mergeCell ref="L94:M94"/>
    <mergeCell ref="J95:K95"/>
    <mergeCell ref="L95:M95"/>
    <mergeCell ref="A103:E103"/>
    <mergeCell ref="J99:K99"/>
    <mergeCell ref="L99:M99"/>
    <mergeCell ref="J100:K100"/>
    <mergeCell ref="L100:M100"/>
    <mergeCell ref="J101:K101"/>
    <mergeCell ref="L101:M101"/>
    <mergeCell ref="L102:M102"/>
    <mergeCell ref="J110:K110"/>
    <mergeCell ref="J111:K111"/>
    <mergeCell ref="J97:K97"/>
    <mergeCell ref="L97:M97"/>
    <mergeCell ref="J98:K98"/>
    <mergeCell ref="L98:M98"/>
    <mergeCell ref="A125:M125"/>
    <mergeCell ref="J108:K108"/>
    <mergeCell ref="J102:K102"/>
    <mergeCell ref="J103:K103"/>
    <mergeCell ref="L103:M103"/>
    <mergeCell ref="A105:M105"/>
    <mergeCell ref="A106:M106"/>
    <mergeCell ref="A107:M107"/>
    <mergeCell ref="A109:A111"/>
    <mergeCell ref="J109:K109"/>
    <mergeCell ref="A131:A133"/>
    <mergeCell ref="J141:K141"/>
    <mergeCell ref="A112:A114"/>
    <mergeCell ref="J112:K112"/>
    <mergeCell ref="J113:K113"/>
    <mergeCell ref="J114:K114"/>
    <mergeCell ref="A115:A117"/>
    <mergeCell ref="A118:A120"/>
    <mergeCell ref="J133:K133"/>
    <mergeCell ref="J124:K124"/>
    <mergeCell ref="A121:A123"/>
    <mergeCell ref="J121:K121"/>
    <mergeCell ref="J131:K131"/>
    <mergeCell ref="J132:K132"/>
    <mergeCell ref="J128:K128"/>
    <mergeCell ref="J129:K129"/>
    <mergeCell ref="J130:K130"/>
    <mergeCell ref="A126:M126"/>
    <mergeCell ref="J127:K127"/>
    <mergeCell ref="A128:A130"/>
    <mergeCell ref="J151:K151"/>
    <mergeCell ref="J142:K142"/>
    <mergeCell ref="J143:K143"/>
    <mergeCell ref="A146:M146"/>
    <mergeCell ref="A147:M147"/>
    <mergeCell ref="A143:E143"/>
    <mergeCell ref="A149:A151"/>
    <mergeCell ref="J150:K150"/>
    <mergeCell ref="J148:K148"/>
    <mergeCell ref="J149:K149"/>
    <mergeCell ref="J134:K134"/>
    <mergeCell ref="J135:K135"/>
    <mergeCell ref="J136:K136"/>
    <mergeCell ref="A137:A139"/>
    <mergeCell ref="J137:K137"/>
    <mergeCell ref="J138:K138"/>
    <mergeCell ref="J139:K139"/>
    <mergeCell ref="A134:A136"/>
    <mergeCell ref="J157:K157"/>
    <mergeCell ref="A152:A154"/>
    <mergeCell ref="J152:K152"/>
    <mergeCell ref="J153:K153"/>
    <mergeCell ref="J154:K154"/>
    <mergeCell ref="A155:A157"/>
    <mergeCell ref="J155:K155"/>
    <mergeCell ref="J156:K156"/>
    <mergeCell ref="A158:A160"/>
    <mergeCell ref="A161:A163"/>
    <mergeCell ref="J158:K158"/>
    <mergeCell ref="J159:K159"/>
    <mergeCell ref="J160:K160"/>
    <mergeCell ref="J161:K161"/>
    <mergeCell ref="J162:K162"/>
    <mergeCell ref="J163:K163"/>
    <mergeCell ref="A164:I164"/>
    <mergeCell ref="A166:M166"/>
    <mergeCell ref="A167:M167"/>
    <mergeCell ref="J178:K178"/>
    <mergeCell ref="J173:K173"/>
    <mergeCell ref="J174:K174"/>
    <mergeCell ref="J179:K179"/>
    <mergeCell ref="J180:K180"/>
    <mergeCell ref="J168:K168"/>
    <mergeCell ref="A169:A171"/>
    <mergeCell ref="J169:K169"/>
    <mergeCell ref="J170:K170"/>
    <mergeCell ref="J171:K171"/>
    <mergeCell ref="A172:A174"/>
    <mergeCell ref="J172:K172"/>
    <mergeCell ref="A188:M188"/>
    <mergeCell ref="A175:A177"/>
    <mergeCell ref="J175:K175"/>
    <mergeCell ref="J176:K176"/>
    <mergeCell ref="J177:K177"/>
    <mergeCell ref="A178:A180"/>
    <mergeCell ref="J182:K182"/>
    <mergeCell ref="J183:K183"/>
    <mergeCell ref="A184:I184"/>
    <mergeCell ref="A187:M187"/>
    <mergeCell ref="I196:K196"/>
    <mergeCell ref="I198:K198"/>
    <mergeCell ref="I199:K199"/>
    <mergeCell ref="A200:K200"/>
    <mergeCell ref="I189:K189"/>
    <mergeCell ref="A193:K193"/>
    <mergeCell ref="I190:K190"/>
    <mergeCell ref="I191:K191"/>
    <mergeCell ref="I192:K192"/>
    <mergeCell ref="A224:A226"/>
    <mergeCell ref="J219:K219"/>
    <mergeCell ref="J210:K210"/>
    <mergeCell ref="J211:K211"/>
    <mergeCell ref="A201:M201"/>
    <mergeCell ref="A203:M203"/>
    <mergeCell ref="A204:M204"/>
    <mergeCell ref="J205:K205"/>
    <mergeCell ref="J207:K207"/>
    <mergeCell ref="J208:K208"/>
    <mergeCell ref="A206:A208"/>
    <mergeCell ref="J206:K206"/>
    <mergeCell ref="J212:K212"/>
    <mergeCell ref="J232:K232"/>
    <mergeCell ref="J213:K213"/>
    <mergeCell ref="A209:A211"/>
    <mergeCell ref="J209:K209"/>
    <mergeCell ref="J214:K214"/>
    <mergeCell ref="A212:A214"/>
    <mergeCell ref="A218:A220"/>
    <mergeCell ref="J217:K217"/>
    <mergeCell ref="J223:K223"/>
    <mergeCell ref="A215:A217"/>
    <mergeCell ref="J216:K216"/>
    <mergeCell ref="J215:K215"/>
    <mergeCell ref="J218:K218"/>
    <mergeCell ref="J220:K220"/>
    <mergeCell ref="J231:K231"/>
    <mergeCell ref="J233:K233"/>
    <mergeCell ref="J225:K225"/>
    <mergeCell ref="J226:K226"/>
    <mergeCell ref="J238:K238"/>
    <mergeCell ref="J230:K230"/>
    <mergeCell ref="J234:K234"/>
    <mergeCell ref="J237:K237"/>
    <mergeCell ref="A233:A235"/>
    <mergeCell ref="A236:A238"/>
    <mergeCell ref="J224:K224"/>
    <mergeCell ref="J236:K236"/>
    <mergeCell ref="J235:K235"/>
    <mergeCell ref="A227:A229"/>
    <mergeCell ref="J227:K227"/>
    <mergeCell ref="J228:K228"/>
    <mergeCell ref="J229:K229"/>
    <mergeCell ref="A230:A232"/>
  </mergeCells>
  <printOptions/>
  <pageMargins left="0.7086614173228347" right="0.7086614173228347" top="0.7480314960629921" bottom="0.7480314960629921" header="0.31496062992125984" footer="0.31496062992125984"/>
  <pageSetup firstPageNumber="66" useFirstPageNumber="1" fitToHeight="0" fitToWidth="1" horizontalDpi="600" verticalDpi="600" orientation="landscape" paperSize="9" scale="82" r:id="rId1"/>
  <headerFooter>
    <oddHeader>&amp;C&amp;P</oddHeader>
  </headerFooter>
  <rowBreaks count="12" manualBreakCount="12">
    <brk id="19" max="255" man="1"/>
    <brk id="34" max="255" man="1"/>
    <brk id="47" max="255" man="1"/>
    <brk id="66" max="255" man="1"/>
    <brk id="86" max="255" man="1"/>
    <brk id="104" max="255" man="1"/>
    <brk id="124" max="255" man="1"/>
    <brk id="146" max="255" man="1"/>
    <brk id="166" max="255" man="1"/>
    <brk id="186" max="255" man="1"/>
    <brk id="202" max="255" man="1"/>
    <brk id="221" max="255" man="1"/>
  </rowBreaks>
</worksheet>
</file>

<file path=xl/worksheets/sheet6.xml><?xml version="1.0" encoding="utf-8"?>
<worksheet xmlns="http://schemas.openxmlformats.org/spreadsheetml/2006/main" xmlns:r="http://schemas.openxmlformats.org/officeDocument/2006/relationships">
  <dimension ref="A2:Q175"/>
  <sheetViews>
    <sheetView view="pageBreakPreview" zoomScaleSheetLayoutView="100" zoomScalePageLayoutView="0" workbookViewId="0" topLeftCell="A163">
      <selection activeCell="R23" sqref="R23"/>
    </sheetView>
  </sheetViews>
  <sheetFormatPr defaultColWidth="9.140625" defaultRowHeight="15"/>
  <cols>
    <col min="1" max="1" width="5.140625" style="95" customWidth="1"/>
    <col min="2" max="2" width="5.00390625" style="95" customWidth="1"/>
    <col min="3" max="3" width="4.8515625" style="95" customWidth="1"/>
    <col min="4" max="4" width="4.421875" style="95" customWidth="1"/>
    <col min="5" max="6" width="5.00390625" style="95" customWidth="1"/>
    <col min="7" max="7" width="7.421875" style="95" customWidth="1"/>
    <col min="8" max="8" width="4.421875" style="95" customWidth="1"/>
    <col min="9" max="10" width="5.00390625" style="95" customWidth="1"/>
    <col min="11" max="11" width="4.8515625" style="95" customWidth="1"/>
    <col min="12" max="12" width="4.421875" style="95" customWidth="1"/>
    <col min="13" max="13" width="6.28125" style="95" customWidth="1"/>
    <col min="14" max="14" width="5.00390625" style="95" customWidth="1"/>
    <col min="15" max="15" width="4.8515625" style="95" customWidth="1"/>
    <col min="16" max="16" width="4.421875" style="95" customWidth="1"/>
    <col min="17" max="17" width="5.8515625" style="95" customWidth="1"/>
    <col min="18" max="16384" width="9.140625" style="95" customWidth="1"/>
  </cols>
  <sheetData>
    <row r="2" spans="1:17" s="94" customFormat="1" ht="12.75">
      <c r="A2" s="495" t="s">
        <v>722</v>
      </c>
      <c r="B2" s="495"/>
      <c r="C2" s="495"/>
      <c r="D2" s="495"/>
      <c r="E2" s="495"/>
      <c r="F2" s="495"/>
      <c r="G2" s="495"/>
      <c r="H2" s="495"/>
      <c r="I2" s="495"/>
      <c r="J2" s="495"/>
      <c r="K2" s="495"/>
      <c r="L2" s="495"/>
      <c r="M2" s="495"/>
      <c r="N2" s="495"/>
      <c r="O2" s="495"/>
      <c r="P2" s="495"/>
      <c r="Q2" s="495"/>
    </row>
    <row r="3" spans="1:17" ht="39.75" customHeight="1">
      <c r="A3" s="496" t="s">
        <v>723</v>
      </c>
      <c r="B3" s="496"/>
      <c r="C3" s="496"/>
      <c r="D3" s="496"/>
      <c r="E3" s="496"/>
      <c r="F3" s="496"/>
      <c r="G3" s="496"/>
      <c r="H3" s="496"/>
      <c r="I3" s="496"/>
      <c r="J3" s="496"/>
      <c r="K3" s="496"/>
      <c r="L3" s="496"/>
      <c r="M3" s="496"/>
      <c r="N3" s="496"/>
      <c r="O3" s="496"/>
      <c r="P3" s="496"/>
      <c r="Q3" s="496"/>
    </row>
    <row r="4" spans="1:17" s="96" customFormat="1" ht="26.25" customHeight="1">
      <c r="A4" s="501" t="s">
        <v>991</v>
      </c>
      <c r="B4" s="501"/>
      <c r="C4" s="501"/>
      <c r="D4" s="501"/>
      <c r="E4" s="501"/>
      <c r="F4" s="501"/>
      <c r="G4" s="501"/>
      <c r="H4" s="503" t="s">
        <v>685</v>
      </c>
      <c r="I4" s="504"/>
      <c r="J4" s="505"/>
      <c r="K4" s="501" t="s">
        <v>992</v>
      </c>
      <c r="L4" s="501"/>
      <c r="M4" s="501"/>
      <c r="N4" s="501" t="s">
        <v>993</v>
      </c>
      <c r="O4" s="501"/>
      <c r="P4" s="501"/>
      <c r="Q4" s="501"/>
    </row>
    <row r="5" spans="1:17" ht="27" customHeight="1">
      <c r="A5" s="395" t="s">
        <v>996</v>
      </c>
      <c r="B5" s="396"/>
      <c r="C5" s="396"/>
      <c r="D5" s="396"/>
      <c r="E5" s="396"/>
      <c r="F5" s="396"/>
      <c r="G5" s="397"/>
      <c r="H5" s="398" t="s">
        <v>994</v>
      </c>
      <c r="I5" s="399"/>
      <c r="J5" s="400"/>
      <c r="K5" s="502">
        <f>120.63+778.17</f>
        <v>898.8</v>
      </c>
      <c r="L5" s="502"/>
      <c r="M5" s="502"/>
      <c r="N5" s="401"/>
      <c r="O5" s="401"/>
      <c r="P5" s="401"/>
      <c r="Q5" s="401"/>
    </row>
    <row r="6" spans="1:17" ht="25.5" customHeight="1">
      <c r="A6" s="395" t="s">
        <v>706</v>
      </c>
      <c r="B6" s="396"/>
      <c r="C6" s="396"/>
      <c r="D6" s="396"/>
      <c r="E6" s="396"/>
      <c r="F6" s="396"/>
      <c r="G6" s="397"/>
      <c r="H6" s="398" t="s">
        <v>688</v>
      </c>
      <c r="I6" s="399"/>
      <c r="J6" s="400"/>
      <c r="K6" s="499">
        <f>120.63+778.17</f>
        <v>898.8</v>
      </c>
      <c r="L6" s="499"/>
      <c r="M6" s="499"/>
      <c r="N6" s="401"/>
      <c r="O6" s="401"/>
      <c r="P6" s="401"/>
      <c r="Q6" s="401"/>
    </row>
    <row r="7" spans="1:17" ht="27" customHeight="1">
      <c r="A7" s="395" t="s">
        <v>707</v>
      </c>
      <c r="B7" s="396"/>
      <c r="C7" s="396"/>
      <c r="D7" s="396"/>
      <c r="E7" s="396"/>
      <c r="F7" s="396"/>
      <c r="G7" s="397"/>
      <c r="H7" s="398" t="s">
        <v>689</v>
      </c>
      <c r="I7" s="399"/>
      <c r="J7" s="400"/>
      <c r="K7" s="401" t="s">
        <v>1159</v>
      </c>
      <c r="L7" s="401"/>
      <c r="M7" s="401"/>
      <c r="N7" s="401"/>
      <c r="O7" s="401"/>
      <c r="P7" s="401"/>
      <c r="Q7" s="401"/>
    </row>
    <row r="8" spans="1:17" ht="41.25" customHeight="1">
      <c r="A8" s="395" t="s">
        <v>708</v>
      </c>
      <c r="B8" s="396"/>
      <c r="C8" s="396"/>
      <c r="D8" s="396"/>
      <c r="E8" s="396"/>
      <c r="F8" s="396"/>
      <c r="G8" s="397"/>
      <c r="H8" s="398" t="s">
        <v>695</v>
      </c>
      <c r="I8" s="399"/>
      <c r="J8" s="400"/>
      <c r="K8" s="401" t="s">
        <v>1159</v>
      </c>
      <c r="L8" s="401"/>
      <c r="M8" s="401"/>
      <c r="N8" s="401"/>
      <c r="O8" s="401"/>
      <c r="P8" s="401"/>
      <c r="Q8" s="401"/>
    </row>
    <row r="9" spans="1:17" ht="39.75" customHeight="1">
      <c r="A9" s="395" t="s">
        <v>709</v>
      </c>
      <c r="B9" s="396"/>
      <c r="C9" s="396"/>
      <c r="D9" s="396"/>
      <c r="E9" s="396"/>
      <c r="F9" s="396"/>
      <c r="G9" s="397"/>
      <c r="H9" s="398" t="s">
        <v>697</v>
      </c>
      <c r="I9" s="399"/>
      <c r="J9" s="400"/>
      <c r="K9" s="401" t="s">
        <v>1159</v>
      </c>
      <c r="L9" s="401"/>
      <c r="M9" s="401"/>
      <c r="N9" s="401"/>
      <c r="O9" s="401"/>
      <c r="P9" s="401"/>
      <c r="Q9" s="401"/>
    </row>
    <row r="10" spans="1:17" ht="63.75" customHeight="1">
      <c r="A10" s="395" t="s">
        <v>995</v>
      </c>
      <c r="B10" s="396"/>
      <c r="C10" s="396"/>
      <c r="D10" s="396"/>
      <c r="E10" s="396"/>
      <c r="F10" s="396"/>
      <c r="G10" s="397"/>
      <c r="H10" s="402" t="s">
        <v>997</v>
      </c>
      <c r="I10" s="403"/>
      <c r="J10" s="404"/>
      <c r="K10" s="401" t="s">
        <v>1159</v>
      </c>
      <c r="L10" s="401"/>
      <c r="M10" s="401"/>
      <c r="N10" s="401"/>
      <c r="O10" s="401"/>
      <c r="P10" s="401"/>
      <c r="Q10" s="401"/>
    </row>
    <row r="11" spans="1:17" ht="54.75" customHeight="1">
      <c r="A11" s="395" t="s">
        <v>720</v>
      </c>
      <c r="B11" s="396"/>
      <c r="C11" s="396"/>
      <c r="D11" s="396"/>
      <c r="E11" s="396"/>
      <c r="F11" s="396"/>
      <c r="G11" s="397"/>
      <c r="H11" s="402" t="s">
        <v>721</v>
      </c>
      <c r="I11" s="403"/>
      <c r="J11" s="404"/>
      <c r="K11" s="401" t="s">
        <v>1159</v>
      </c>
      <c r="L11" s="401"/>
      <c r="M11" s="401"/>
      <c r="N11" s="401"/>
      <c r="O11" s="401"/>
      <c r="P11" s="401"/>
      <c r="Q11" s="401"/>
    </row>
    <row r="13" spans="1:17" ht="20.25" customHeight="1">
      <c r="A13" s="500" t="s">
        <v>724</v>
      </c>
      <c r="B13" s="500"/>
      <c r="C13" s="500"/>
      <c r="D13" s="500"/>
      <c r="E13" s="500"/>
      <c r="F13" s="500"/>
      <c r="G13" s="500"/>
      <c r="H13" s="500"/>
      <c r="I13" s="500"/>
      <c r="J13" s="500"/>
      <c r="K13" s="500"/>
      <c r="L13" s="500"/>
      <c r="M13" s="500"/>
      <c r="N13" s="500"/>
      <c r="O13" s="500"/>
      <c r="P13" s="500"/>
      <c r="Q13" s="500"/>
    </row>
    <row r="14" spans="1:17" ht="21" customHeight="1" thickBot="1">
      <c r="A14" s="489" t="s">
        <v>0</v>
      </c>
      <c r="B14" s="489"/>
      <c r="C14" s="489"/>
      <c r="D14" s="489"/>
      <c r="E14" s="489"/>
      <c r="F14" s="489"/>
      <c r="G14" s="489"/>
      <c r="H14" s="489"/>
      <c r="I14" s="489"/>
      <c r="J14" s="489"/>
      <c r="K14" s="489"/>
      <c r="L14" s="489"/>
      <c r="M14" s="489"/>
      <c r="N14" s="489"/>
      <c r="O14" s="489"/>
      <c r="P14" s="489"/>
      <c r="Q14" s="489"/>
    </row>
    <row r="15" spans="1:17" s="98" customFormat="1" ht="31.5" customHeight="1" thickBot="1">
      <c r="A15" s="443" t="s">
        <v>1</v>
      </c>
      <c r="B15" s="441"/>
      <c r="C15" s="441"/>
      <c r="D15" s="441"/>
      <c r="E15" s="441"/>
      <c r="F15" s="441"/>
      <c r="G15" s="442" t="s">
        <v>2</v>
      </c>
      <c r="H15" s="490"/>
      <c r="I15" s="490"/>
      <c r="J15" s="491"/>
      <c r="K15" s="441" t="s">
        <v>3</v>
      </c>
      <c r="L15" s="441"/>
      <c r="M15" s="441"/>
      <c r="N15" s="441"/>
      <c r="O15" s="441" t="s">
        <v>4</v>
      </c>
      <c r="P15" s="441"/>
      <c r="Q15" s="444"/>
    </row>
    <row r="16" spans="1:17" ht="23.25" customHeight="1">
      <c r="A16" s="484" t="s">
        <v>113</v>
      </c>
      <c r="B16" s="485"/>
      <c r="C16" s="485"/>
      <c r="D16" s="485"/>
      <c r="E16" s="485"/>
      <c r="F16" s="485"/>
      <c r="G16" s="437" t="s">
        <v>114</v>
      </c>
      <c r="H16" s="438"/>
      <c r="I16" s="438"/>
      <c r="J16" s="439"/>
      <c r="K16" s="494">
        <v>26001000029935</v>
      </c>
      <c r="L16" s="494"/>
      <c r="M16" s="494"/>
      <c r="N16" s="494"/>
      <c r="O16" s="497">
        <f>120.63</f>
        <v>120.63</v>
      </c>
      <c r="P16" s="497"/>
      <c r="Q16" s="498"/>
    </row>
    <row r="17" spans="1:17" ht="23.25" customHeight="1">
      <c r="A17" s="484" t="s">
        <v>113</v>
      </c>
      <c r="B17" s="485"/>
      <c r="C17" s="485"/>
      <c r="D17" s="485"/>
      <c r="E17" s="485"/>
      <c r="F17" s="485"/>
      <c r="G17" s="479" t="s">
        <v>115</v>
      </c>
      <c r="H17" s="477"/>
      <c r="I17" s="477"/>
      <c r="J17" s="478"/>
      <c r="K17" s="494">
        <v>26049010050785</v>
      </c>
      <c r="L17" s="494"/>
      <c r="M17" s="494"/>
      <c r="N17" s="494"/>
      <c r="O17" s="485" t="s">
        <v>1159</v>
      </c>
      <c r="P17" s="485"/>
      <c r="Q17" s="486"/>
    </row>
    <row r="18" spans="1:17" ht="23.25" customHeight="1">
      <c r="A18" s="484" t="s">
        <v>113</v>
      </c>
      <c r="B18" s="485"/>
      <c r="C18" s="485"/>
      <c r="D18" s="485"/>
      <c r="E18" s="485"/>
      <c r="F18" s="485"/>
      <c r="G18" s="479" t="s">
        <v>114</v>
      </c>
      <c r="H18" s="477"/>
      <c r="I18" s="477"/>
      <c r="J18" s="478"/>
      <c r="K18" s="494">
        <v>260000000299361</v>
      </c>
      <c r="L18" s="494"/>
      <c r="M18" s="494"/>
      <c r="N18" s="494"/>
      <c r="O18" s="485" t="s">
        <v>1159</v>
      </c>
      <c r="P18" s="485"/>
      <c r="Q18" s="486"/>
    </row>
    <row r="19" spans="1:17" ht="22.5" customHeight="1">
      <c r="A19" s="506" t="s">
        <v>2221</v>
      </c>
      <c r="B19" s="492"/>
      <c r="C19" s="492"/>
      <c r="D19" s="492"/>
      <c r="E19" s="492"/>
      <c r="F19" s="492"/>
      <c r="G19" s="479" t="s">
        <v>114</v>
      </c>
      <c r="H19" s="477"/>
      <c r="I19" s="477"/>
      <c r="J19" s="478"/>
      <c r="K19" s="494">
        <v>2600782653</v>
      </c>
      <c r="L19" s="494"/>
      <c r="M19" s="494"/>
      <c r="N19" s="494"/>
      <c r="O19" s="492">
        <v>778.17</v>
      </c>
      <c r="P19" s="492"/>
      <c r="Q19" s="493"/>
    </row>
    <row r="20" spans="1:17" ht="25.5" customHeight="1" thickBot="1">
      <c r="A20" s="510"/>
      <c r="B20" s="511"/>
      <c r="C20" s="511"/>
      <c r="D20" s="511"/>
      <c r="E20" s="511"/>
      <c r="F20" s="511"/>
      <c r="G20" s="514"/>
      <c r="H20" s="515"/>
      <c r="I20" s="515"/>
      <c r="J20" s="516"/>
      <c r="K20" s="482"/>
      <c r="L20" s="482"/>
      <c r="M20" s="482"/>
      <c r="N20" s="482"/>
      <c r="O20" s="454"/>
      <c r="P20" s="454"/>
      <c r="Q20" s="483"/>
    </row>
    <row r="21" spans="1:17" ht="13.5" customHeight="1" thickBot="1">
      <c r="A21" s="469" t="s">
        <v>935</v>
      </c>
      <c r="B21" s="470"/>
      <c r="C21" s="470"/>
      <c r="D21" s="470"/>
      <c r="E21" s="470"/>
      <c r="F21" s="470"/>
      <c r="G21" s="470"/>
      <c r="H21" s="470"/>
      <c r="I21" s="470"/>
      <c r="J21" s="470"/>
      <c r="K21" s="470"/>
      <c r="L21" s="470"/>
      <c r="M21" s="470"/>
      <c r="N21" s="471"/>
      <c r="O21" s="507">
        <f>SUM(O16:Q20)</f>
        <v>898.8</v>
      </c>
      <c r="P21" s="508"/>
      <c r="Q21" s="509"/>
    </row>
    <row r="22" ht="12.75" customHeight="1"/>
    <row r="23" spans="1:17" ht="21" customHeight="1" thickBot="1">
      <c r="A23" s="489" t="s">
        <v>5</v>
      </c>
      <c r="B23" s="489"/>
      <c r="C23" s="489"/>
      <c r="D23" s="489"/>
      <c r="E23" s="489"/>
      <c r="F23" s="489"/>
      <c r="G23" s="489"/>
      <c r="H23" s="489"/>
      <c r="I23" s="489"/>
      <c r="J23" s="489"/>
      <c r="K23" s="489"/>
      <c r="L23" s="489"/>
      <c r="M23" s="489"/>
      <c r="N23" s="489"/>
      <c r="O23" s="489"/>
      <c r="P23" s="489"/>
      <c r="Q23" s="489"/>
    </row>
    <row r="24" spans="1:17" s="98" customFormat="1" ht="31.5" customHeight="1" thickBot="1">
      <c r="A24" s="443" t="s">
        <v>1</v>
      </c>
      <c r="B24" s="441"/>
      <c r="C24" s="441"/>
      <c r="D24" s="441"/>
      <c r="E24" s="441"/>
      <c r="F24" s="441"/>
      <c r="G24" s="442" t="s">
        <v>2</v>
      </c>
      <c r="H24" s="490"/>
      <c r="I24" s="490"/>
      <c r="J24" s="491"/>
      <c r="K24" s="441" t="s">
        <v>3</v>
      </c>
      <c r="L24" s="441"/>
      <c r="M24" s="441"/>
      <c r="N24" s="441"/>
      <c r="O24" s="441" t="s">
        <v>4</v>
      </c>
      <c r="P24" s="441"/>
      <c r="Q24" s="444"/>
    </row>
    <row r="25" spans="1:17" ht="23.25" customHeight="1">
      <c r="A25" s="484" t="s">
        <v>1159</v>
      </c>
      <c r="B25" s="485"/>
      <c r="C25" s="485"/>
      <c r="D25" s="485"/>
      <c r="E25" s="485"/>
      <c r="F25" s="485"/>
      <c r="G25" s="437" t="s">
        <v>1159</v>
      </c>
      <c r="H25" s="438"/>
      <c r="I25" s="438"/>
      <c r="J25" s="439"/>
      <c r="K25" s="485" t="s">
        <v>1159</v>
      </c>
      <c r="L25" s="485"/>
      <c r="M25" s="485"/>
      <c r="N25" s="485"/>
      <c r="O25" s="485" t="s">
        <v>1159</v>
      </c>
      <c r="P25" s="485"/>
      <c r="Q25" s="486"/>
    </row>
    <row r="26" spans="1:17" ht="22.5" customHeight="1">
      <c r="A26" s="506" t="s">
        <v>1159</v>
      </c>
      <c r="B26" s="492"/>
      <c r="C26" s="492"/>
      <c r="D26" s="492"/>
      <c r="E26" s="492"/>
      <c r="F26" s="492"/>
      <c r="G26" s="479" t="s">
        <v>1159</v>
      </c>
      <c r="H26" s="477"/>
      <c r="I26" s="477"/>
      <c r="J26" s="478"/>
      <c r="K26" s="492" t="s">
        <v>1159</v>
      </c>
      <c r="L26" s="492"/>
      <c r="M26" s="492"/>
      <c r="N26" s="492"/>
      <c r="O26" s="492" t="s">
        <v>1159</v>
      </c>
      <c r="P26" s="492"/>
      <c r="Q26" s="493"/>
    </row>
    <row r="27" spans="1:17" ht="25.5" customHeight="1" thickBot="1">
      <c r="A27" s="453" t="s">
        <v>1159</v>
      </c>
      <c r="B27" s="454"/>
      <c r="C27" s="454"/>
      <c r="D27" s="454"/>
      <c r="E27" s="454"/>
      <c r="F27" s="454"/>
      <c r="G27" s="472" t="s">
        <v>1159</v>
      </c>
      <c r="H27" s="473"/>
      <c r="I27" s="473"/>
      <c r="J27" s="475"/>
      <c r="K27" s="454" t="s">
        <v>1159</v>
      </c>
      <c r="L27" s="454"/>
      <c r="M27" s="454"/>
      <c r="N27" s="454"/>
      <c r="O27" s="454" t="s">
        <v>1159</v>
      </c>
      <c r="P27" s="454"/>
      <c r="Q27" s="483"/>
    </row>
    <row r="28" spans="1:17" ht="13.5" customHeight="1" thickBot="1">
      <c r="A28" s="487" t="s">
        <v>935</v>
      </c>
      <c r="B28" s="488"/>
      <c r="C28" s="488"/>
      <c r="D28" s="488"/>
      <c r="E28" s="488"/>
      <c r="F28" s="488"/>
      <c r="G28" s="488"/>
      <c r="H28" s="488"/>
      <c r="I28" s="488"/>
      <c r="J28" s="488"/>
      <c r="K28" s="488"/>
      <c r="L28" s="488"/>
      <c r="M28" s="488"/>
      <c r="N28" s="488"/>
      <c r="O28" s="450" t="s">
        <v>1159</v>
      </c>
      <c r="P28" s="451"/>
      <c r="Q28" s="452"/>
    </row>
    <row r="29" ht="12.75" customHeight="1"/>
    <row r="30" spans="1:17" ht="31.5" customHeight="1" thickBot="1">
      <c r="A30" s="423" t="s">
        <v>6</v>
      </c>
      <c r="B30" s="423"/>
      <c r="C30" s="423"/>
      <c r="D30" s="423"/>
      <c r="E30" s="423"/>
      <c r="F30" s="423"/>
      <c r="G30" s="423"/>
      <c r="H30" s="423"/>
      <c r="I30" s="423"/>
      <c r="J30" s="423"/>
      <c r="K30" s="423"/>
      <c r="L30" s="423"/>
      <c r="M30" s="423"/>
      <c r="N30" s="436"/>
      <c r="O30" s="436"/>
      <c r="P30" s="436"/>
      <c r="Q30" s="436"/>
    </row>
    <row r="31" spans="1:17" s="98" customFormat="1" ht="31.5" customHeight="1" thickBot="1">
      <c r="A31" s="443" t="s">
        <v>1</v>
      </c>
      <c r="B31" s="441"/>
      <c r="C31" s="441"/>
      <c r="D31" s="441"/>
      <c r="E31" s="441"/>
      <c r="F31" s="441"/>
      <c r="G31" s="441" t="s">
        <v>3</v>
      </c>
      <c r="H31" s="441"/>
      <c r="I31" s="441"/>
      <c r="J31" s="442"/>
      <c r="K31" s="443" t="s">
        <v>4</v>
      </c>
      <c r="L31" s="441"/>
      <c r="M31" s="444"/>
      <c r="N31" s="99"/>
      <c r="O31" s="99"/>
      <c r="P31" s="99"/>
      <c r="Q31" s="99"/>
    </row>
    <row r="32" spans="1:13" ht="23.25" customHeight="1">
      <c r="A32" s="468" t="s">
        <v>1159</v>
      </c>
      <c r="B32" s="438"/>
      <c r="C32" s="438"/>
      <c r="D32" s="438"/>
      <c r="E32" s="438"/>
      <c r="F32" s="439"/>
      <c r="G32" s="437" t="s">
        <v>1159</v>
      </c>
      <c r="H32" s="438"/>
      <c r="I32" s="438"/>
      <c r="J32" s="439"/>
      <c r="K32" s="437" t="s">
        <v>1159</v>
      </c>
      <c r="L32" s="438"/>
      <c r="M32" s="440"/>
    </row>
    <row r="33" spans="1:13" ht="22.5" customHeight="1">
      <c r="A33" s="476" t="s">
        <v>1159</v>
      </c>
      <c r="B33" s="477"/>
      <c r="C33" s="477"/>
      <c r="D33" s="477"/>
      <c r="E33" s="477"/>
      <c r="F33" s="478"/>
      <c r="G33" s="479" t="s">
        <v>1159</v>
      </c>
      <c r="H33" s="477"/>
      <c r="I33" s="477"/>
      <c r="J33" s="478"/>
      <c r="K33" s="479" t="s">
        <v>1159</v>
      </c>
      <c r="L33" s="477"/>
      <c r="M33" s="480"/>
    </row>
    <row r="34" spans="1:13" ht="25.5" customHeight="1" thickBot="1">
      <c r="A34" s="481" t="s">
        <v>1159</v>
      </c>
      <c r="B34" s="473"/>
      <c r="C34" s="473"/>
      <c r="D34" s="473"/>
      <c r="E34" s="473"/>
      <c r="F34" s="475"/>
      <c r="G34" s="472" t="s">
        <v>1159</v>
      </c>
      <c r="H34" s="473"/>
      <c r="I34" s="473"/>
      <c r="J34" s="475"/>
      <c r="K34" s="472" t="s">
        <v>1159</v>
      </c>
      <c r="L34" s="473"/>
      <c r="M34" s="474"/>
    </row>
    <row r="35" spans="1:13" ht="13.5" customHeight="1" thickBot="1">
      <c r="A35" s="469" t="s">
        <v>935</v>
      </c>
      <c r="B35" s="470"/>
      <c r="C35" s="470"/>
      <c r="D35" s="470"/>
      <c r="E35" s="470"/>
      <c r="F35" s="470"/>
      <c r="G35" s="470"/>
      <c r="H35" s="470"/>
      <c r="I35" s="470"/>
      <c r="J35" s="471"/>
      <c r="K35" s="450" t="s">
        <v>1159</v>
      </c>
      <c r="L35" s="451"/>
      <c r="M35" s="452"/>
    </row>
    <row r="36" ht="12.75" customHeight="1"/>
    <row r="37" spans="1:17" ht="30" customHeight="1" thickBot="1">
      <c r="A37" s="423" t="s">
        <v>7</v>
      </c>
      <c r="B37" s="423"/>
      <c r="C37" s="423"/>
      <c r="D37" s="423"/>
      <c r="E37" s="423"/>
      <c r="F37" s="423"/>
      <c r="G37" s="423"/>
      <c r="H37" s="423"/>
      <c r="I37" s="423"/>
      <c r="J37" s="423"/>
      <c r="K37" s="423"/>
      <c r="L37" s="423"/>
      <c r="M37" s="423"/>
      <c r="N37" s="436"/>
      <c r="O37" s="436"/>
      <c r="P37" s="436"/>
      <c r="Q37" s="436"/>
    </row>
    <row r="38" spans="1:17" s="98" customFormat="1" ht="31.5" customHeight="1" thickBot="1">
      <c r="A38" s="443" t="s">
        <v>1</v>
      </c>
      <c r="B38" s="441"/>
      <c r="C38" s="441"/>
      <c r="D38" s="441"/>
      <c r="E38" s="441"/>
      <c r="F38" s="441"/>
      <c r="G38" s="441" t="s">
        <v>3</v>
      </c>
      <c r="H38" s="441"/>
      <c r="I38" s="441"/>
      <c r="J38" s="442"/>
      <c r="K38" s="443" t="s">
        <v>4</v>
      </c>
      <c r="L38" s="441"/>
      <c r="M38" s="444"/>
      <c r="N38" s="99"/>
      <c r="O38" s="99"/>
      <c r="P38" s="99"/>
      <c r="Q38" s="99"/>
    </row>
    <row r="39" spans="1:13" ht="23.25" customHeight="1">
      <c r="A39" s="455" t="s">
        <v>1159</v>
      </c>
      <c r="B39" s="456"/>
      <c r="C39" s="456"/>
      <c r="D39" s="456"/>
      <c r="E39" s="456"/>
      <c r="F39" s="457"/>
      <c r="G39" s="458" t="s">
        <v>1159</v>
      </c>
      <c r="H39" s="456"/>
      <c r="I39" s="456"/>
      <c r="J39" s="457"/>
      <c r="K39" s="459" t="s">
        <v>1159</v>
      </c>
      <c r="L39" s="459"/>
      <c r="M39" s="460"/>
    </row>
    <row r="40" spans="1:13" ht="22.5" customHeight="1">
      <c r="A40" s="461" t="s">
        <v>1159</v>
      </c>
      <c r="B40" s="462"/>
      <c r="C40" s="462"/>
      <c r="D40" s="462"/>
      <c r="E40" s="462"/>
      <c r="F40" s="463"/>
      <c r="G40" s="464" t="s">
        <v>1159</v>
      </c>
      <c r="H40" s="462"/>
      <c r="I40" s="462"/>
      <c r="J40" s="463"/>
      <c r="K40" s="465" t="s">
        <v>1159</v>
      </c>
      <c r="L40" s="465"/>
      <c r="M40" s="466"/>
    </row>
    <row r="41" spans="1:13" ht="25.5" customHeight="1" thickBot="1">
      <c r="A41" s="467" t="s">
        <v>1159</v>
      </c>
      <c r="B41" s="446"/>
      <c r="C41" s="446"/>
      <c r="D41" s="446"/>
      <c r="E41" s="446"/>
      <c r="F41" s="447"/>
      <c r="G41" s="445" t="s">
        <v>1159</v>
      </c>
      <c r="H41" s="446"/>
      <c r="I41" s="446"/>
      <c r="J41" s="447"/>
      <c r="K41" s="448" t="s">
        <v>1159</v>
      </c>
      <c r="L41" s="448"/>
      <c r="M41" s="449"/>
    </row>
    <row r="42" spans="1:13" ht="13.5" customHeight="1" thickBot="1">
      <c r="A42" s="469" t="s">
        <v>935</v>
      </c>
      <c r="B42" s="470"/>
      <c r="C42" s="470"/>
      <c r="D42" s="470"/>
      <c r="E42" s="470"/>
      <c r="F42" s="470"/>
      <c r="G42" s="470"/>
      <c r="H42" s="470"/>
      <c r="I42" s="470"/>
      <c r="J42" s="471"/>
      <c r="K42" s="443" t="s">
        <v>1159</v>
      </c>
      <c r="L42" s="441"/>
      <c r="M42" s="444"/>
    </row>
    <row r="43" ht="12.75" customHeight="1"/>
    <row r="44" spans="1:17" s="100" customFormat="1" ht="24.75" customHeight="1">
      <c r="A44" s="436" t="s">
        <v>8</v>
      </c>
      <c r="B44" s="436"/>
      <c r="C44" s="436"/>
      <c r="D44" s="436"/>
      <c r="E44" s="436"/>
      <c r="F44" s="436"/>
      <c r="G44" s="436"/>
      <c r="H44" s="436"/>
      <c r="I44" s="436"/>
      <c r="J44" s="436"/>
      <c r="K44" s="436"/>
      <c r="L44" s="436"/>
      <c r="M44" s="436"/>
      <c r="N44" s="436"/>
      <c r="O44" s="436"/>
      <c r="P44" s="436"/>
      <c r="Q44" s="436"/>
    </row>
    <row r="45" spans="1:17" ht="18.75" customHeight="1">
      <c r="A45" s="413" t="s">
        <v>9</v>
      </c>
      <c r="B45" s="413"/>
      <c r="C45" s="413"/>
      <c r="D45" s="413"/>
      <c r="E45" s="413"/>
      <c r="F45" s="413"/>
      <c r="G45" s="413"/>
      <c r="H45" s="413"/>
      <c r="I45" s="413"/>
      <c r="J45" s="413"/>
      <c r="K45" s="413"/>
      <c r="L45" s="413"/>
      <c r="M45" s="413"/>
      <c r="N45" s="413"/>
      <c r="O45" s="413"/>
      <c r="P45" s="413"/>
      <c r="Q45" s="413"/>
    </row>
    <row r="46" spans="1:17" ht="45" customHeight="1" thickBot="1">
      <c r="A46" s="423" t="s">
        <v>10</v>
      </c>
      <c r="B46" s="423"/>
      <c r="C46" s="423"/>
      <c r="D46" s="423"/>
      <c r="E46" s="423"/>
      <c r="F46" s="423"/>
      <c r="G46" s="423"/>
      <c r="H46" s="423"/>
      <c r="I46" s="423"/>
      <c r="J46" s="423"/>
      <c r="K46" s="423"/>
      <c r="L46" s="423"/>
      <c r="M46" s="423"/>
      <c r="N46" s="423"/>
      <c r="O46" s="423"/>
      <c r="P46" s="423"/>
      <c r="Q46" s="423"/>
    </row>
    <row r="47" spans="1:17" s="97" customFormat="1" ht="37.5" customHeight="1" thickBot="1">
      <c r="A47" s="424" t="s">
        <v>11</v>
      </c>
      <c r="B47" s="425"/>
      <c r="C47" s="425"/>
      <c r="D47" s="425"/>
      <c r="E47" s="425"/>
      <c r="F47" s="425"/>
      <c r="G47" s="426" t="s">
        <v>12</v>
      </c>
      <c r="H47" s="427"/>
      <c r="I47" s="427"/>
      <c r="J47" s="427"/>
      <c r="K47" s="427"/>
      <c r="L47" s="427"/>
      <c r="M47" s="428"/>
      <c r="N47" s="425" t="s">
        <v>992</v>
      </c>
      <c r="O47" s="425"/>
      <c r="P47" s="425"/>
      <c r="Q47" s="429"/>
    </row>
    <row r="48" spans="1:17" ht="21.75" customHeight="1">
      <c r="A48" s="430" t="s">
        <v>1159</v>
      </c>
      <c r="B48" s="431"/>
      <c r="C48" s="431"/>
      <c r="D48" s="431"/>
      <c r="E48" s="431"/>
      <c r="F48" s="431"/>
      <c r="G48" s="432" t="s">
        <v>1159</v>
      </c>
      <c r="H48" s="433"/>
      <c r="I48" s="433"/>
      <c r="J48" s="433"/>
      <c r="K48" s="433"/>
      <c r="L48" s="433"/>
      <c r="M48" s="434"/>
      <c r="N48" s="431" t="s">
        <v>1159</v>
      </c>
      <c r="O48" s="431"/>
      <c r="P48" s="431"/>
      <c r="Q48" s="435"/>
    </row>
    <row r="49" spans="1:17" ht="21" customHeight="1">
      <c r="A49" s="415" t="s">
        <v>1159</v>
      </c>
      <c r="B49" s="401"/>
      <c r="C49" s="401"/>
      <c r="D49" s="401"/>
      <c r="E49" s="401"/>
      <c r="F49" s="401"/>
      <c r="G49" s="405" t="s">
        <v>1159</v>
      </c>
      <c r="H49" s="406"/>
      <c r="I49" s="406"/>
      <c r="J49" s="406"/>
      <c r="K49" s="406"/>
      <c r="L49" s="406"/>
      <c r="M49" s="407"/>
      <c r="N49" s="401" t="s">
        <v>1159</v>
      </c>
      <c r="O49" s="401"/>
      <c r="P49" s="401"/>
      <c r="Q49" s="416"/>
    </row>
    <row r="50" spans="1:17" ht="21" customHeight="1">
      <c r="A50" s="415" t="s">
        <v>1159</v>
      </c>
      <c r="B50" s="401"/>
      <c r="C50" s="401"/>
      <c r="D50" s="401"/>
      <c r="E50" s="401"/>
      <c r="F50" s="401"/>
      <c r="G50" s="405" t="s">
        <v>1159</v>
      </c>
      <c r="H50" s="406"/>
      <c r="I50" s="406"/>
      <c r="J50" s="406"/>
      <c r="K50" s="406"/>
      <c r="L50" s="406"/>
      <c r="M50" s="407"/>
      <c r="N50" s="401" t="s">
        <v>1159</v>
      </c>
      <c r="O50" s="401"/>
      <c r="P50" s="401"/>
      <c r="Q50" s="416"/>
    </row>
    <row r="51" spans="1:17" ht="20.25" customHeight="1">
      <c r="A51" s="415" t="s">
        <v>1159</v>
      </c>
      <c r="B51" s="401"/>
      <c r="C51" s="401"/>
      <c r="D51" s="401"/>
      <c r="E51" s="401"/>
      <c r="F51" s="401"/>
      <c r="G51" s="405" t="s">
        <v>1159</v>
      </c>
      <c r="H51" s="406"/>
      <c r="I51" s="406"/>
      <c r="J51" s="406"/>
      <c r="K51" s="406"/>
      <c r="L51" s="406"/>
      <c r="M51" s="407"/>
      <c r="N51" s="401" t="s">
        <v>1159</v>
      </c>
      <c r="O51" s="401"/>
      <c r="P51" s="401"/>
      <c r="Q51" s="416"/>
    </row>
    <row r="52" spans="1:17" ht="20.25" customHeight="1" thickBot="1">
      <c r="A52" s="417" t="s">
        <v>1159</v>
      </c>
      <c r="B52" s="418"/>
      <c r="C52" s="418"/>
      <c r="D52" s="418"/>
      <c r="E52" s="418"/>
      <c r="F52" s="418"/>
      <c r="G52" s="419" t="s">
        <v>1159</v>
      </c>
      <c r="H52" s="420"/>
      <c r="I52" s="420"/>
      <c r="J52" s="420"/>
      <c r="K52" s="420"/>
      <c r="L52" s="420"/>
      <c r="M52" s="421"/>
      <c r="N52" s="418" t="s">
        <v>1159</v>
      </c>
      <c r="O52" s="418"/>
      <c r="P52" s="418"/>
      <c r="Q52" s="422"/>
    </row>
    <row r="53" spans="1:17" ht="24.75" customHeight="1" thickBot="1">
      <c r="A53" s="408" t="s">
        <v>13</v>
      </c>
      <c r="B53" s="409"/>
      <c r="C53" s="409"/>
      <c r="D53" s="409"/>
      <c r="E53" s="409"/>
      <c r="F53" s="409"/>
      <c r="G53" s="409"/>
      <c r="H53" s="409"/>
      <c r="I53" s="409"/>
      <c r="J53" s="409"/>
      <c r="K53" s="409"/>
      <c r="L53" s="409"/>
      <c r="M53" s="410"/>
      <c r="N53" s="411" t="s">
        <v>1159</v>
      </c>
      <c r="O53" s="411"/>
      <c r="P53" s="411"/>
      <c r="Q53" s="412"/>
    </row>
    <row r="54" ht="12.75" customHeight="1"/>
    <row r="55" spans="1:17" ht="45" customHeight="1" thickBot="1">
      <c r="A55" s="423" t="s">
        <v>14</v>
      </c>
      <c r="B55" s="423"/>
      <c r="C55" s="423"/>
      <c r="D55" s="423"/>
      <c r="E55" s="423"/>
      <c r="F55" s="423"/>
      <c r="G55" s="423"/>
      <c r="H55" s="423"/>
      <c r="I55" s="423"/>
      <c r="J55" s="423"/>
      <c r="K55" s="423"/>
      <c r="L55" s="423"/>
      <c r="M55" s="423"/>
      <c r="N55" s="423"/>
      <c r="O55" s="423"/>
      <c r="P55" s="423"/>
      <c r="Q55" s="423"/>
    </row>
    <row r="56" spans="1:17" s="97" customFormat="1" ht="37.5" customHeight="1" thickBot="1">
      <c r="A56" s="424" t="s">
        <v>11</v>
      </c>
      <c r="B56" s="425"/>
      <c r="C56" s="425"/>
      <c r="D56" s="425"/>
      <c r="E56" s="425"/>
      <c r="F56" s="425"/>
      <c r="G56" s="426" t="s">
        <v>12</v>
      </c>
      <c r="H56" s="427"/>
      <c r="I56" s="427"/>
      <c r="J56" s="427"/>
      <c r="K56" s="427"/>
      <c r="L56" s="427"/>
      <c r="M56" s="428"/>
      <c r="N56" s="425" t="s">
        <v>992</v>
      </c>
      <c r="O56" s="425"/>
      <c r="P56" s="425"/>
      <c r="Q56" s="429"/>
    </row>
    <row r="57" spans="1:17" ht="21.75" customHeight="1">
      <c r="A57" s="430" t="s">
        <v>1159</v>
      </c>
      <c r="B57" s="431"/>
      <c r="C57" s="431"/>
      <c r="D57" s="431"/>
      <c r="E57" s="431"/>
      <c r="F57" s="431"/>
      <c r="G57" s="432" t="s">
        <v>1159</v>
      </c>
      <c r="H57" s="433"/>
      <c r="I57" s="433"/>
      <c r="J57" s="433"/>
      <c r="K57" s="433"/>
      <c r="L57" s="433"/>
      <c r="M57" s="434"/>
      <c r="N57" s="431" t="s">
        <v>1159</v>
      </c>
      <c r="O57" s="431"/>
      <c r="P57" s="431"/>
      <c r="Q57" s="435"/>
    </row>
    <row r="58" spans="1:17" ht="21" customHeight="1">
      <c r="A58" s="415" t="s">
        <v>1159</v>
      </c>
      <c r="B58" s="401"/>
      <c r="C58" s="401"/>
      <c r="D58" s="401"/>
      <c r="E58" s="401"/>
      <c r="F58" s="401"/>
      <c r="G58" s="405" t="s">
        <v>1159</v>
      </c>
      <c r="H58" s="406"/>
      <c r="I58" s="406"/>
      <c r="J58" s="406"/>
      <c r="K58" s="406"/>
      <c r="L58" s="406"/>
      <c r="M58" s="407"/>
      <c r="N58" s="401" t="s">
        <v>1159</v>
      </c>
      <c r="O58" s="401"/>
      <c r="P58" s="401"/>
      <c r="Q58" s="416"/>
    </row>
    <row r="59" spans="1:17" ht="21" customHeight="1">
      <c r="A59" s="415" t="s">
        <v>1159</v>
      </c>
      <c r="B59" s="401"/>
      <c r="C59" s="401"/>
      <c r="D59" s="401"/>
      <c r="E59" s="401"/>
      <c r="F59" s="401"/>
      <c r="G59" s="405" t="s">
        <v>1159</v>
      </c>
      <c r="H59" s="406"/>
      <c r="I59" s="406"/>
      <c r="J59" s="406"/>
      <c r="K59" s="406"/>
      <c r="L59" s="406"/>
      <c r="M59" s="407"/>
      <c r="N59" s="401" t="s">
        <v>1159</v>
      </c>
      <c r="O59" s="401"/>
      <c r="P59" s="401"/>
      <c r="Q59" s="416"/>
    </row>
    <row r="60" spans="1:17" ht="20.25" customHeight="1">
      <c r="A60" s="415" t="s">
        <v>1159</v>
      </c>
      <c r="B60" s="401"/>
      <c r="C60" s="401"/>
      <c r="D60" s="401"/>
      <c r="E60" s="401"/>
      <c r="F60" s="401"/>
      <c r="G60" s="405" t="s">
        <v>1159</v>
      </c>
      <c r="H60" s="406"/>
      <c r="I60" s="406"/>
      <c r="J60" s="406"/>
      <c r="K60" s="406"/>
      <c r="L60" s="406"/>
      <c r="M60" s="407"/>
      <c r="N60" s="401" t="s">
        <v>1159</v>
      </c>
      <c r="O60" s="401"/>
      <c r="P60" s="401"/>
      <c r="Q60" s="416"/>
    </row>
    <row r="61" spans="1:17" ht="20.25" customHeight="1" thickBot="1">
      <c r="A61" s="417" t="s">
        <v>1159</v>
      </c>
      <c r="B61" s="418"/>
      <c r="C61" s="418"/>
      <c r="D61" s="418"/>
      <c r="E61" s="418"/>
      <c r="F61" s="418"/>
      <c r="G61" s="419" t="s">
        <v>1159</v>
      </c>
      <c r="H61" s="420"/>
      <c r="I61" s="420"/>
      <c r="J61" s="420"/>
      <c r="K61" s="420"/>
      <c r="L61" s="420"/>
      <c r="M61" s="421"/>
      <c r="N61" s="418" t="s">
        <v>1159</v>
      </c>
      <c r="O61" s="418"/>
      <c r="P61" s="418"/>
      <c r="Q61" s="422"/>
    </row>
    <row r="62" spans="1:17" ht="24.75" customHeight="1" thickBot="1">
      <c r="A62" s="408" t="s">
        <v>13</v>
      </c>
      <c r="B62" s="409"/>
      <c r="C62" s="409"/>
      <c r="D62" s="409"/>
      <c r="E62" s="409"/>
      <c r="F62" s="409"/>
      <c r="G62" s="409"/>
      <c r="H62" s="409"/>
      <c r="I62" s="409"/>
      <c r="J62" s="409"/>
      <c r="K62" s="409"/>
      <c r="L62" s="409"/>
      <c r="M62" s="410"/>
      <c r="N62" s="411" t="s">
        <v>1159</v>
      </c>
      <c r="O62" s="411"/>
      <c r="P62" s="411"/>
      <c r="Q62" s="412"/>
    </row>
    <row r="63" ht="12.75" customHeight="1"/>
    <row r="64" spans="1:17" ht="45" customHeight="1" thickBot="1">
      <c r="A64" s="423" t="s">
        <v>15</v>
      </c>
      <c r="B64" s="423"/>
      <c r="C64" s="423"/>
      <c r="D64" s="423"/>
      <c r="E64" s="423"/>
      <c r="F64" s="423"/>
      <c r="G64" s="423"/>
      <c r="H64" s="423"/>
      <c r="I64" s="423"/>
      <c r="J64" s="423"/>
      <c r="K64" s="423"/>
      <c r="L64" s="423"/>
      <c r="M64" s="423"/>
      <c r="N64" s="423"/>
      <c r="O64" s="423"/>
      <c r="P64" s="423"/>
      <c r="Q64" s="423"/>
    </row>
    <row r="65" spans="1:17" s="97" customFormat="1" ht="37.5" customHeight="1" thickBot="1">
      <c r="A65" s="424" t="s">
        <v>11</v>
      </c>
      <c r="B65" s="425"/>
      <c r="C65" s="425"/>
      <c r="D65" s="425"/>
      <c r="E65" s="425"/>
      <c r="F65" s="425"/>
      <c r="G65" s="426" t="s">
        <v>12</v>
      </c>
      <c r="H65" s="427"/>
      <c r="I65" s="427"/>
      <c r="J65" s="427"/>
      <c r="K65" s="427"/>
      <c r="L65" s="427"/>
      <c r="M65" s="428"/>
      <c r="N65" s="425" t="s">
        <v>992</v>
      </c>
      <c r="O65" s="425"/>
      <c r="P65" s="425"/>
      <c r="Q65" s="429"/>
    </row>
    <row r="66" spans="1:17" ht="21.75" customHeight="1">
      <c r="A66" s="430" t="s">
        <v>1159</v>
      </c>
      <c r="B66" s="431"/>
      <c r="C66" s="431"/>
      <c r="D66" s="431"/>
      <c r="E66" s="431"/>
      <c r="F66" s="431"/>
      <c r="G66" s="432" t="s">
        <v>1159</v>
      </c>
      <c r="H66" s="433"/>
      <c r="I66" s="433"/>
      <c r="J66" s="433"/>
      <c r="K66" s="433"/>
      <c r="L66" s="433"/>
      <c r="M66" s="434"/>
      <c r="N66" s="431" t="s">
        <v>1159</v>
      </c>
      <c r="O66" s="431"/>
      <c r="P66" s="431"/>
      <c r="Q66" s="435"/>
    </row>
    <row r="67" spans="1:17" ht="21" customHeight="1">
      <c r="A67" s="415" t="s">
        <v>1159</v>
      </c>
      <c r="B67" s="401"/>
      <c r="C67" s="401"/>
      <c r="D67" s="401"/>
      <c r="E67" s="401"/>
      <c r="F67" s="401"/>
      <c r="G67" s="405" t="s">
        <v>1159</v>
      </c>
      <c r="H67" s="406"/>
      <c r="I67" s="406"/>
      <c r="J67" s="406"/>
      <c r="K67" s="406"/>
      <c r="L67" s="406"/>
      <c r="M67" s="407"/>
      <c r="N67" s="401" t="s">
        <v>1159</v>
      </c>
      <c r="O67" s="401"/>
      <c r="P67" s="401"/>
      <c r="Q67" s="416"/>
    </row>
    <row r="68" spans="1:17" ht="21" customHeight="1">
      <c r="A68" s="415" t="s">
        <v>1159</v>
      </c>
      <c r="B68" s="401"/>
      <c r="C68" s="401"/>
      <c r="D68" s="401"/>
      <c r="E68" s="401"/>
      <c r="F68" s="401"/>
      <c r="G68" s="405" t="s">
        <v>1159</v>
      </c>
      <c r="H68" s="406"/>
      <c r="I68" s="406"/>
      <c r="J68" s="406"/>
      <c r="K68" s="406"/>
      <c r="L68" s="406"/>
      <c r="M68" s="407"/>
      <c r="N68" s="401" t="s">
        <v>1159</v>
      </c>
      <c r="O68" s="401"/>
      <c r="P68" s="401"/>
      <c r="Q68" s="416"/>
    </row>
    <row r="69" spans="1:17" ht="20.25" customHeight="1">
      <c r="A69" s="415" t="s">
        <v>1159</v>
      </c>
      <c r="B69" s="401"/>
      <c r="C69" s="401"/>
      <c r="D69" s="401"/>
      <c r="E69" s="401"/>
      <c r="F69" s="401"/>
      <c r="G69" s="405" t="s">
        <v>1159</v>
      </c>
      <c r="H69" s="406"/>
      <c r="I69" s="406"/>
      <c r="J69" s="406"/>
      <c r="K69" s="406"/>
      <c r="L69" s="406"/>
      <c r="M69" s="407"/>
      <c r="N69" s="401" t="s">
        <v>1159</v>
      </c>
      <c r="O69" s="401"/>
      <c r="P69" s="401"/>
      <c r="Q69" s="416"/>
    </row>
    <row r="70" spans="1:17" ht="20.25" customHeight="1" thickBot="1">
      <c r="A70" s="417" t="s">
        <v>1159</v>
      </c>
      <c r="B70" s="418"/>
      <c r="C70" s="418"/>
      <c r="D70" s="418"/>
      <c r="E70" s="418"/>
      <c r="F70" s="418"/>
      <c r="G70" s="419" t="s">
        <v>1159</v>
      </c>
      <c r="H70" s="420"/>
      <c r="I70" s="420"/>
      <c r="J70" s="420"/>
      <c r="K70" s="420"/>
      <c r="L70" s="420"/>
      <c r="M70" s="421"/>
      <c r="N70" s="418" t="s">
        <v>1159</v>
      </c>
      <c r="O70" s="418"/>
      <c r="P70" s="418"/>
      <c r="Q70" s="422"/>
    </row>
    <row r="71" spans="1:17" ht="24.75" customHeight="1" thickBot="1">
      <c r="A71" s="408" t="s">
        <v>13</v>
      </c>
      <c r="B71" s="409"/>
      <c r="C71" s="409"/>
      <c r="D71" s="409"/>
      <c r="E71" s="409"/>
      <c r="F71" s="409"/>
      <c r="G71" s="409"/>
      <c r="H71" s="409"/>
      <c r="I71" s="409"/>
      <c r="J71" s="409"/>
      <c r="K71" s="409"/>
      <c r="L71" s="409"/>
      <c r="M71" s="410"/>
      <c r="N71" s="411" t="s">
        <v>1159</v>
      </c>
      <c r="O71" s="411"/>
      <c r="P71" s="411"/>
      <c r="Q71" s="412"/>
    </row>
    <row r="72" ht="12.75" customHeight="1"/>
    <row r="73" spans="1:17" ht="18.75" customHeight="1">
      <c r="A73" s="414" t="s">
        <v>567</v>
      </c>
      <c r="B73" s="414"/>
      <c r="C73" s="414"/>
      <c r="D73" s="414"/>
      <c r="E73" s="414"/>
      <c r="F73" s="414"/>
      <c r="G73" s="414"/>
      <c r="H73" s="414"/>
      <c r="I73" s="414"/>
      <c r="J73" s="414"/>
      <c r="K73" s="414"/>
      <c r="L73" s="414"/>
      <c r="M73" s="414"/>
      <c r="N73" s="414"/>
      <c r="O73" s="414"/>
      <c r="P73" s="414"/>
      <c r="Q73" s="414"/>
    </row>
    <row r="75" spans="1:17" s="94" customFormat="1" ht="12.75">
      <c r="A75" s="413" t="s">
        <v>16</v>
      </c>
      <c r="B75" s="413"/>
      <c r="C75" s="413"/>
      <c r="D75" s="413"/>
      <c r="E75" s="413"/>
      <c r="F75" s="413"/>
      <c r="G75" s="413"/>
      <c r="H75" s="413"/>
      <c r="I75" s="413"/>
      <c r="J75" s="413"/>
      <c r="K75" s="413"/>
      <c r="L75" s="413"/>
      <c r="M75" s="413"/>
      <c r="N75" s="413"/>
      <c r="O75" s="413"/>
      <c r="P75" s="413"/>
      <c r="Q75" s="413"/>
    </row>
    <row r="76" spans="1:17" ht="39.75" customHeight="1">
      <c r="A76" s="513" t="s">
        <v>17</v>
      </c>
      <c r="B76" s="513"/>
      <c r="C76" s="513"/>
      <c r="D76" s="513"/>
      <c r="E76" s="513"/>
      <c r="F76" s="513"/>
      <c r="G76" s="513"/>
      <c r="H76" s="513"/>
      <c r="I76" s="513"/>
      <c r="J76" s="513"/>
      <c r="K76" s="513"/>
      <c r="L76" s="513"/>
      <c r="M76" s="513"/>
      <c r="N76" s="513"/>
      <c r="O76" s="513"/>
      <c r="P76" s="513"/>
      <c r="Q76" s="513"/>
    </row>
    <row r="77" spans="1:17" s="96" customFormat="1" ht="26.25" customHeight="1">
      <c r="A77" s="398" t="s">
        <v>18</v>
      </c>
      <c r="B77" s="399"/>
      <c r="C77" s="399"/>
      <c r="D77" s="399"/>
      <c r="E77" s="399"/>
      <c r="F77" s="399"/>
      <c r="G77" s="400"/>
      <c r="H77" s="398" t="s">
        <v>685</v>
      </c>
      <c r="I77" s="399"/>
      <c r="J77" s="400"/>
      <c r="K77" s="512" t="s">
        <v>19</v>
      </c>
      <c r="L77" s="512"/>
      <c r="M77" s="512"/>
      <c r="N77" s="512" t="s">
        <v>993</v>
      </c>
      <c r="O77" s="512"/>
      <c r="P77" s="512"/>
      <c r="Q77" s="512"/>
    </row>
    <row r="78" spans="1:17" ht="27" customHeight="1">
      <c r="A78" s="395" t="s">
        <v>33</v>
      </c>
      <c r="B78" s="396"/>
      <c r="C78" s="396"/>
      <c r="D78" s="396"/>
      <c r="E78" s="396"/>
      <c r="F78" s="396"/>
      <c r="G78" s="397"/>
      <c r="H78" s="398" t="s">
        <v>994</v>
      </c>
      <c r="I78" s="399"/>
      <c r="J78" s="400"/>
      <c r="K78" s="401" t="s">
        <v>1159</v>
      </c>
      <c r="L78" s="401"/>
      <c r="M78" s="401"/>
      <c r="N78" s="401"/>
      <c r="O78" s="401"/>
      <c r="P78" s="401"/>
      <c r="Q78" s="401"/>
    </row>
    <row r="79" spans="1:17" ht="30.75" customHeight="1">
      <c r="A79" s="395" t="s">
        <v>34</v>
      </c>
      <c r="B79" s="396"/>
      <c r="C79" s="396"/>
      <c r="D79" s="396"/>
      <c r="E79" s="396"/>
      <c r="F79" s="396"/>
      <c r="G79" s="397"/>
      <c r="H79" s="398" t="s">
        <v>688</v>
      </c>
      <c r="I79" s="399"/>
      <c r="J79" s="400"/>
      <c r="K79" s="401" t="s">
        <v>1159</v>
      </c>
      <c r="L79" s="401"/>
      <c r="M79" s="401"/>
      <c r="N79" s="401"/>
      <c r="O79" s="401"/>
      <c r="P79" s="401"/>
      <c r="Q79" s="401"/>
    </row>
    <row r="80" spans="1:17" ht="25.5" customHeight="1">
      <c r="A80" s="395" t="s">
        <v>20</v>
      </c>
      <c r="B80" s="396"/>
      <c r="C80" s="396"/>
      <c r="D80" s="396"/>
      <c r="E80" s="396"/>
      <c r="F80" s="396"/>
      <c r="G80" s="397"/>
      <c r="H80" s="398" t="s">
        <v>691</v>
      </c>
      <c r="I80" s="399"/>
      <c r="J80" s="400"/>
      <c r="K80" s="401" t="s">
        <v>1159</v>
      </c>
      <c r="L80" s="401"/>
      <c r="M80" s="401"/>
      <c r="N80" s="401"/>
      <c r="O80" s="401"/>
      <c r="P80" s="401"/>
      <c r="Q80" s="401"/>
    </row>
    <row r="81" spans="1:17" ht="27" customHeight="1">
      <c r="A81" s="395" t="s">
        <v>21</v>
      </c>
      <c r="B81" s="396"/>
      <c r="C81" s="396"/>
      <c r="D81" s="396"/>
      <c r="E81" s="396"/>
      <c r="F81" s="396"/>
      <c r="G81" s="397"/>
      <c r="H81" s="398" t="s">
        <v>693</v>
      </c>
      <c r="I81" s="399"/>
      <c r="J81" s="400"/>
      <c r="K81" s="401" t="s">
        <v>1159</v>
      </c>
      <c r="L81" s="401"/>
      <c r="M81" s="401"/>
      <c r="N81" s="401"/>
      <c r="O81" s="401"/>
      <c r="P81" s="401"/>
      <c r="Q81" s="401"/>
    </row>
    <row r="82" spans="1:17" ht="55.5" customHeight="1">
      <c r="A82" s="395" t="s">
        <v>35</v>
      </c>
      <c r="B82" s="396"/>
      <c r="C82" s="396"/>
      <c r="D82" s="396"/>
      <c r="E82" s="396"/>
      <c r="F82" s="396"/>
      <c r="G82" s="397"/>
      <c r="H82" s="398" t="s">
        <v>22</v>
      </c>
      <c r="I82" s="399"/>
      <c r="J82" s="400"/>
      <c r="K82" s="401" t="s">
        <v>1159</v>
      </c>
      <c r="L82" s="401"/>
      <c r="M82" s="401"/>
      <c r="N82" s="401"/>
      <c r="O82" s="401"/>
      <c r="P82" s="401"/>
      <c r="Q82" s="401"/>
    </row>
    <row r="83" spans="1:17" ht="21.75" customHeight="1">
      <c r="A83" s="395" t="s">
        <v>1528</v>
      </c>
      <c r="B83" s="396"/>
      <c r="C83" s="396"/>
      <c r="D83" s="396"/>
      <c r="E83" s="396"/>
      <c r="F83" s="396"/>
      <c r="G83" s="397"/>
      <c r="H83" s="398" t="s">
        <v>691</v>
      </c>
      <c r="I83" s="399"/>
      <c r="J83" s="400"/>
      <c r="K83" s="401" t="s">
        <v>1159</v>
      </c>
      <c r="L83" s="401"/>
      <c r="M83" s="401"/>
      <c r="N83" s="401"/>
      <c r="O83" s="401"/>
      <c r="P83" s="401"/>
      <c r="Q83" s="401"/>
    </row>
    <row r="84" spans="1:17" ht="23.25" customHeight="1">
      <c r="A84" s="395" t="s">
        <v>23</v>
      </c>
      <c r="B84" s="396"/>
      <c r="C84" s="396"/>
      <c r="D84" s="396"/>
      <c r="E84" s="396"/>
      <c r="F84" s="396"/>
      <c r="G84" s="397"/>
      <c r="H84" s="398" t="s">
        <v>693</v>
      </c>
      <c r="I84" s="399"/>
      <c r="J84" s="400"/>
      <c r="K84" s="401" t="s">
        <v>1159</v>
      </c>
      <c r="L84" s="401"/>
      <c r="M84" s="401"/>
      <c r="N84" s="401"/>
      <c r="O84" s="401"/>
      <c r="P84" s="401"/>
      <c r="Q84" s="401"/>
    </row>
    <row r="85" spans="1:17" ht="25.5" customHeight="1">
      <c r="A85" s="395" t="s">
        <v>24</v>
      </c>
      <c r="B85" s="396"/>
      <c r="C85" s="396"/>
      <c r="D85" s="396"/>
      <c r="E85" s="396"/>
      <c r="F85" s="396"/>
      <c r="G85" s="397"/>
      <c r="H85" s="402" t="s">
        <v>689</v>
      </c>
      <c r="I85" s="403"/>
      <c r="J85" s="404"/>
      <c r="K85" s="401" t="s">
        <v>1159</v>
      </c>
      <c r="L85" s="401"/>
      <c r="M85" s="401"/>
      <c r="N85" s="401"/>
      <c r="O85" s="401"/>
      <c r="P85" s="401"/>
      <c r="Q85" s="401"/>
    </row>
    <row r="86" spans="1:17" ht="48.75" customHeight="1">
      <c r="A86" s="395" t="s">
        <v>36</v>
      </c>
      <c r="B86" s="396"/>
      <c r="C86" s="396"/>
      <c r="D86" s="396"/>
      <c r="E86" s="396"/>
      <c r="F86" s="396"/>
      <c r="G86" s="397"/>
      <c r="H86" s="398" t="s">
        <v>695</v>
      </c>
      <c r="I86" s="399"/>
      <c r="J86" s="400"/>
      <c r="K86" s="401" t="s">
        <v>1159</v>
      </c>
      <c r="L86" s="401"/>
      <c r="M86" s="401"/>
      <c r="N86" s="401"/>
      <c r="O86" s="401"/>
      <c r="P86" s="401"/>
      <c r="Q86" s="401"/>
    </row>
    <row r="87" spans="1:17" ht="26.25" customHeight="1">
      <c r="A87" s="395" t="s">
        <v>37</v>
      </c>
      <c r="B87" s="396"/>
      <c r="C87" s="396"/>
      <c r="D87" s="396"/>
      <c r="E87" s="396"/>
      <c r="F87" s="396"/>
      <c r="G87" s="397"/>
      <c r="H87" s="402"/>
      <c r="I87" s="403"/>
      <c r="J87" s="404"/>
      <c r="K87" s="405" t="s">
        <v>1159</v>
      </c>
      <c r="L87" s="406"/>
      <c r="M87" s="407"/>
      <c r="N87" s="405"/>
      <c r="O87" s="406"/>
      <c r="P87" s="406"/>
      <c r="Q87" s="407"/>
    </row>
    <row r="88" spans="1:17" ht="21.75" customHeight="1">
      <c r="A88" s="395" t="s">
        <v>1528</v>
      </c>
      <c r="B88" s="396"/>
      <c r="C88" s="396"/>
      <c r="D88" s="396"/>
      <c r="E88" s="396"/>
      <c r="F88" s="396"/>
      <c r="G88" s="397"/>
      <c r="H88" s="398" t="s">
        <v>691</v>
      </c>
      <c r="I88" s="399"/>
      <c r="J88" s="400"/>
      <c r="K88" s="401" t="s">
        <v>1159</v>
      </c>
      <c r="L88" s="401"/>
      <c r="M88" s="401"/>
      <c r="N88" s="401"/>
      <c r="O88" s="401"/>
      <c r="P88" s="401"/>
      <c r="Q88" s="401"/>
    </row>
    <row r="89" spans="1:17" ht="23.25" customHeight="1">
      <c r="A89" s="395" t="s">
        <v>23</v>
      </c>
      <c r="B89" s="396"/>
      <c r="C89" s="396"/>
      <c r="D89" s="396"/>
      <c r="E89" s="396"/>
      <c r="F89" s="396"/>
      <c r="G89" s="397"/>
      <c r="H89" s="398" t="s">
        <v>693</v>
      </c>
      <c r="I89" s="399"/>
      <c r="J89" s="400"/>
      <c r="K89" s="401" t="s">
        <v>1159</v>
      </c>
      <c r="L89" s="401"/>
      <c r="M89" s="401"/>
      <c r="N89" s="401"/>
      <c r="O89" s="401"/>
      <c r="P89" s="401"/>
      <c r="Q89" s="401"/>
    </row>
    <row r="90" spans="1:17" ht="25.5" customHeight="1">
      <c r="A90" s="395" t="s">
        <v>24</v>
      </c>
      <c r="B90" s="396"/>
      <c r="C90" s="396"/>
      <c r="D90" s="396"/>
      <c r="E90" s="396"/>
      <c r="F90" s="396"/>
      <c r="G90" s="397"/>
      <c r="H90" s="402" t="s">
        <v>695</v>
      </c>
      <c r="I90" s="403"/>
      <c r="J90" s="404"/>
      <c r="K90" s="401" t="s">
        <v>1159</v>
      </c>
      <c r="L90" s="401"/>
      <c r="M90" s="401"/>
      <c r="N90" s="401"/>
      <c r="O90" s="401"/>
      <c r="P90" s="401"/>
      <c r="Q90" s="401"/>
    </row>
    <row r="91" spans="1:17" ht="30.75" customHeight="1">
      <c r="A91" s="395" t="s">
        <v>38</v>
      </c>
      <c r="B91" s="396"/>
      <c r="C91" s="396"/>
      <c r="D91" s="396"/>
      <c r="E91" s="396"/>
      <c r="F91" s="396"/>
      <c r="G91" s="397"/>
      <c r="H91" s="402" t="s">
        <v>697</v>
      </c>
      <c r="I91" s="403"/>
      <c r="J91" s="404"/>
      <c r="K91" s="401" t="s">
        <v>1159</v>
      </c>
      <c r="L91" s="401"/>
      <c r="M91" s="401"/>
      <c r="N91" s="401"/>
      <c r="O91" s="401"/>
      <c r="P91" s="401"/>
      <c r="Q91" s="401"/>
    </row>
    <row r="92" spans="1:17" ht="25.5" customHeight="1">
      <c r="A92" s="395" t="s">
        <v>20</v>
      </c>
      <c r="B92" s="396"/>
      <c r="C92" s="396"/>
      <c r="D92" s="396"/>
      <c r="E92" s="396"/>
      <c r="F92" s="396"/>
      <c r="G92" s="397"/>
      <c r="H92" s="398" t="s">
        <v>691</v>
      </c>
      <c r="I92" s="399"/>
      <c r="J92" s="400"/>
      <c r="K92" s="401" t="s">
        <v>1159</v>
      </c>
      <c r="L92" s="401"/>
      <c r="M92" s="401"/>
      <c r="N92" s="401"/>
      <c r="O92" s="401"/>
      <c r="P92" s="401"/>
      <c r="Q92" s="401"/>
    </row>
    <row r="93" spans="1:17" ht="27" customHeight="1">
      <c r="A93" s="395" t="s">
        <v>21</v>
      </c>
      <c r="B93" s="396"/>
      <c r="C93" s="396"/>
      <c r="D93" s="396"/>
      <c r="E93" s="396"/>
      <c r="F93" s="396"/>
      <c r="G93" s="397"/>
      <c r="H93" s="398" t="s">
        <v>693</v>
      </c>
      <c r="I93" s="399"/>
      <c r="J93" s="400"/>
      <c r="K93" s="401" t="s">
        <v>1159</v>
      </c>
      <c r="L93" s="401"/>
      <c r="M93" s="401"/>
      <c r="N93" s="401"/>
      <c r="O93" s="401"/>
      <c r="P93" s="401"/>
      <c r="Q93" s="401"/>
    </row>
    <row r="94" spans="1:17" ht="54" customHeight="1">
      <c r="A94" s="395" t="s">
        <v>39</v>
      </c>
      <c r="B94" s="396"/>
      <c r="C94" s="396"/>
      <c r="D94" s="396"/>
      <c r="E94" s="396"/>
      <c r="F94" s="396"/>
      <c r="G94" s="397"/>
      <c r="H94" s="402" t="s">
        <v>25</v>
      </c>
      <c r="I94" s="403"/>
      <c r="J94" s="404"/>
      <c r="K94" s="401" t="s">
        <v>1159</v>
      </c>
      <c r="L94" s="401"/>
      <c r="M94" s="401"/>
      <c r="N94" s="401"/>
      <c r="O94" s="401"/>
      <c r="P94" s="401"/>
      <c r="Q94" s="401"/>
    </row>
    <row r="95" spans="1:17" ht="26.25" customHeight="1">
      <c r="A95" s="395" t="s">
        <v>40</v>
      </c>
      <c r="B95" s="396"/>
      <c r="C95" s="396"/>
      <c r="D95" s="396"/>
      <c r="E95" s="396"/>
      <c r="F95" s="396"/>
      <c r="G95" s="397"/>
      <c r="H95" s="402" t="s">
        <v>22</v>
      </c>
      <c r="I95" s="403"/>
      <c r="J95" s="404"/>
      <c r="K95" s="401" t="s">
        <v>1159</v>
      </c>
      <c r="L95" s="401"/>
      <c r="M95" s="401"/>
      <c r="N95" s="401"/>
      <c r="O95" s="401"/>
      <c r="P95" s="401"/>
      <c r="Q95" s="401"/>
    </row>
    <row r="96" spans="1:17" ht="21.75" customHeight="1">
      <c r="A96" s="395" t="s">
        <v>1528</v>
      </c>
      <c r="B96" s="396"/>
      <c r="C96" s="396"/>
      <c r="D96" s="396"/>
      <c r="E96" s="396"/>
      <c r="F96" s="396"/>
      <c r="G96" s="397"/>
      <c r="H96" s="398" t="s">
        <v>691</v>
      </c>
      <c r="I96" s="399"/>
      <c r="J96" s="400"/>
      <c r="K96" s="401" t="s">
        <v>1159</v>
      </c>
      <c r="L96" s="401"/>
      <c r="M96" s="401"/>
      <c r="N96" s="401"/>
      <c r="O96" s="401"/>
      <c r="P96" s="401"/>
      <c r="Q96" s="401"/>
    </row>
    <row r="97" spans="1:17" ht="23.25" customHeight="1">
      <c r="A97" s="395" t="s">
        <v>23</v>
      </c>
      <c r="B97" s="396"/>
      <c r="C97" s="396"/>
      <c r="D97" s="396"/>
      <c r="E97" s="396"/>
      <c r="F97" s="396"/>
      <c r="G97" s="397"/>
      <c r="H97" s="398" t="s">
        <v>693</v>
      </c>
      <c r="I97" s="399"/>
      <c r="J97" s="400"/>
      <c r="K97" s="401" t="s">
        <v>1159</v>
      </c>
      <c r="L97" s="401"/>
      <c r="M97" s="401"/>
      <c r="N97" s="401"/>
      <c r="O97" s="401"/>
      <c r="P97" s="401"/>
      <c r="Q97" s="401"/>
    </row>
    <row r="98" spans="1:17" ht="25.5" customHeight="1">
      <c r="A98" s="395" t="s">
        <v>24</v>
      </c>
      <c r="B98" s="396"/>
      <c r="C98" s="396"/>
      <c r="D98" s="396"/>
      <c r="E98" s="396"/>
      <c r="F98" s="396"/>
      <c r="G98" s="397"/>
      <c r="H98" s="402" t="s">
        <v>695</v>
      </c>
      <c r="I98" s="403"/>
      <c r="J98" s="404"/>
      <c r="K98" s="401" t="s">
        <v>1159</v>
      </c>
      <c r="L98" s="401"/>
      <c r="M98" s="401"/>
      <c r="N98" s="401"/>
      <c r="O98" s="401"/>
      <c r="P98" s="401"/>
      <c r="Q98" s="401"/>
    </row>
    <row r="99" spans="1:17" ht="43.5" customHeight="1">
      <c r="A99" s="395" t="s">
        <v>41</v>
      </c>
      <c r="B99" s="396"/>
      <c r="C99" s="396"/>
      <c r="D99" s="396"/>
      <c r="E99" s="396"/>
      <c r="F99" s="396"/>
      <c r="G99" s="397"/>
      <c r="H99" s="402" t="s">
        <v>42</v>
      </c>
      <c r="I99" s="403"/>
      <c r="J99" s="404"/>
      <c r="K99" s="401" t="s">
        <v>1159</v>
      </c>
      <c r="L99" s="401"/>
      <c r="M99" s="401"/>
      <c r="N99" s="401"/>
      <c r="O99" s="401"/>
      <c r="P99" s="401"/>
      <c r="Q99" s="401"/>
    </row>
    <row r="100" spans="1:17" ht="35.25" customHeight="1">
      <c r="A100" s="395" t="s">
        <v>40</v>
      </c>
      <c r="B100" s="396"/>
      <c r="C100" s="396"/>
      <c r="D100" s="396"/>
      <c r="E100" s="396"/>
      <c r="F100" s="396"/>
      <c r="G100" s="397"/>
      <c r="H100" s="402" t="s">
        <v>42</v>
      </c>
      <c r="I100" s="403"/>
      <c r="J100" s="404"/>
      <c r="K100" s="401" t="s">
        <v>1159</v>
      </c>
      <c r="L100" s="401"/>
      <c r="M100" s="401"/>
      <c r="N100" s="401"/>
      <c r="O100" s="401"/>
      <c r="P100" s="401"/>
      <c r="Q100" s="401"/>
    </row>
    <row r="101" spans="1:17" ht="20.25" customHeight="1">
      <c r="A101" s="395" t="s">
        <v>1528</v>
      </c>
      <c r="B101" s="396"/>
      <c r="C101" s="396"/>
      <c r="D101" s="396"/>
      <c r="E101" s="396"/>
      <c r="F101" s="396"/>
      <c r="G101" s="397"/>
      <c r="H101" s="398" t="s">
        <v>691</v>
      </c>
      <c r="I101" s="399"/>
      <c r="J101" s="400"/>
      <c r="K101" s="401" t="s">
        <v>1159</v>
      </c>
      <c r="L101" s="401"/>
      <c r="M101" s="401"/>
      <c r="N101" s="401"/>
      <c r="O101" s="401"/>
      <c r="P101" s="401"/>
      <c r="Q101" s="401"/>
    </row>
    <row r="102" spans="1:17" ht="24" customHeight="1">
      <c r="A102" s="395" t="s">
        <v>23</v>
      </c>
      <c r="B102" s="396"/>
      <c r="C102" s="396"/>
      <c r="D102" s="396"/>
      <c r="E102" s="396"/>
      <c r="F102" s="396"/>
      <c r="G102" s="397"/>
      <c r="H102" s="398" t="s">
        <v>693</v>
      </c>
      <c r="I102" s="399"/>
      <c r="J102" s="400"/>
      <c r="K102" s="401" t="s">
        <v>1159</v>
      </c>
      <c r="L102" s="401"/>
      <c r="M102" s="401"/>
      <c r="N102" s="401"/>
      <c r="O102" s="401"/>
      <c r="P102" s="401"/>
      <c r="Q102" s="401"/>
    </row>
    <row r="103" spans="1:17" ht="25.5" customHeight="1">
      <c r="A103" s="395" t="s">
        <v>24</v>
      </c>
      <c r="B103" s="396"/>
      <c r="C103" s="396"/>
      <c r="D103" s="396"/>
      <c r="E103" s="396"/>
      <c r="F103" s="396"/>
      <c r="G103" s="397"/>
      <c r="H103" s="402" t="s">
        <v>42</v>
      </c>
      <c r="I103" s="403"/>
      <c r="J103" s="404"/>
      <c r="K103" s="401" t="s">
        <v>1159</v>
      </c>
      <c r="L103" s="401"/>
      <c r="M103" s="401"/>
      <c r="N103" s="401"/>
      <c r="O103" s="401"/>
      <c r="P103" s="401"/>
      <c r="Q103" s="401"/>
    </row>
    <row r="104" spans="1:17" ht="33" customHeight="1">
      <c r="A104" s="395" t="s">
        <v>43</v>
      </c>
      <c r="B104" s="396"/>
      <c r="C104" s="396"/>
      <c r="D104" s="396"/>
      <c r="E104" s="396"/>
      <c r="F104" s="396"/>
      <c r="G104" s="397"/>
      <c r="H104" s="402" t="s">
        <v>44</v>
      </c>
      <c r="I104" s="403"/>
      <c r="J104" s="404"/>
      <c r="K104" s="401" t="s">
        <v>1159</v>
      </c>
      <c r="L104" s="401"/>
      <c r="M104" s="401"/>
      <c r="N104" s="401"/>
      <c r="O104" s="401"/>
      <c r="P104" s="401"/>
      <c r="Q104" s="401"/>
    </row>
    <row r="105" spans="1:17" ht="27" customHeight="1">
      <c r="A105" s="395" t="s">
        <v>20</v>
      </c>
      <c r="B105" s="396"/>
      <c r="C105" s="396"/>
      <c r="D105" s="396"/>
      <c r="E105" s="396"/>
      <c r="F105" s="396"/>
      <c r="G105" s="397"/>
      <c r="H105" s="398" t="s">
        <v>691</v>
      </c>
      <c r="I105" s="399"/>
      <c r="J105" s="400"/>
      <c r="K105" s="401" t="s">
        <v>1159</v>
      </c>
      <c r="L105" s="401"/>
      <c r="M105" s="401"/>
      <c r="N105" s="401"/>
      <c r="O105" s="401"/>
      <c r="P105" s="401"/>
      <c r="Q105" s="401"/>
    </row>
    <row r="106" spans="1:17" ht="26.25" customHeight="1">
      <c r="A106" s="395" t="s">
        <v>21</v>
      </c>
      <c r="B106" s="396"/>
      <c r="C106" s="396"/>
      <c r="D106" s="396"/>
      <c r="E106" s="396"/>
      <c r="F106" s="396"/>
      <c r="G106" s="397"/>
      <c r="H106" s="398" t="s">
        <v>693</v>
      </c>
      <c r="I106" s="399"/>
      <c r="J106" s="400"/>
      <c r="K106" s="401" t="s">
        <v>1159</v>
      </c>
      <c r="L106" s="401"/>
      <c r="M106" s="401"/>
      <c r="N106" s="401"/>
      <c r="O106" s="401"/>
      <c r="P106" s="401"/>
      <c r="Q106" s="401"/>
    </row>
    <row r="107" spans="1:17" ht="51" customHeight="1">
      <c r="A107" s="395" t="s">
        <v>1296</v>
      </c>
      <c r="B107" s="396"/>
      <c r="C107" s="396"/>
      <c r="D107" s="396"/>
      <c r="E107" s="396"/>
      <c r="F107" s="396"/>
      <c r="G107" s="397"/>
      <c r="H107" s="402" t="s">
        <v>1297</v>
      </c>
      <c r="I107" s="403"/>
      <c r="J107" s="404"/>
      <c r="K107" s="401" t="s">
        <v>1159</v>
      </c>
      <c r="L107" s="401"/>
      <c r="M107" s="401"/>
      <c r="N107" s="401"/>
      <c r="O107" s="401"/>
      <c r="P107" s="401"/>
      <c r="Q107" s="401"/>
    </row>
    <row r="108" spans="1:17" ht="13.5" customHeight="1">
      <c r="A108" s="395" t="s">
        <v>1298</v>
      </c>
      <c r="B108" s="396"/>
      <c r="C108" s="396"/>
      <c r="D108" s="396"/>
      <c r="E108" s="396"/>
      <c r="F108" s="396"/>
      <c r="G108" s="397"/>
      <c r="H108" s="402" t="s">
        <v>22</v>
      </c>
      <c r="I108" s="403"/>
      <c r="J108" s="404"/>
      <c r="K108" s="401" t="s">
        <v>1159</v>
      </c>
      <c r="L108" s="401"/>
      <c r="M108" s="401"/>
      <c r="N108" s="401"/>
      <c r="O108" s="401"/>
      <c r="P108" s="401"/>
      <c r="Q108" s="401"/>
    </row>
    <row r="109" spans="1:17" ht="27" customHeight="1">
      <c r="A109" s="395" t="s">
        <v>1528</v>
      </c>
      <c r="B109" s="396"/>
      <c r="C109" s="396"/>
      <c r="D109" s="396"/>
      <c r="E109" s="396"/>
      <c r="F109" s="396"/>
      <c r="G109" s="397"/>
      <c r="H109" s="398" t="s">
        <v>691</v>
      </c>
      <c r="I109" s="399"/>
      <c r="J109" s="400"/>
      <c r="K109" s="401" t="s">
        <v>1159</v>
      </c>
      <c r="L109" s="401"/>
      <c r="M109" s="401"/>
      <c r="N109" s="401"/>
      <c r="O109" s="401"/>
      <c r="P109" s="401"/>
      <c r="Q109" s="401"/>
    </row>
    <row r="110" spans="1:17" ht="26.25" customHeight="1">
      <c r="A110" s="395" t="s">
        <v>23</v>
      </c>
      <c r="B110" s="396"/>
      <c r="C110" s="396"/>
      <c r="D110" s="396"/>
      <c r="E110" s="396"/>
      <c r="F110" s="396"/>
      <c r="G110" s="397"/>
      <c r="H110" s="398" t="s">
        <v>693</v>
      </c>
      <c r="I110" s="399"/>
      <c r="J110" s="400"/>
      <c r="K110" s="401" t="s">
        <v>1159</v>
      </c>
      <c r="L110" s="401"/>
      <c r="M110" s="401"/>
      <c r="N110" s="401"/>
      <c r="O110" s="401"/>
      <c r="P110" s="401"/>
      <c r="Q110" s="401"/>
    </row>
    <row r="111" spans="1:17" ht="32.25" customHeight="1">
      <c r="A111" s="395" t="s">
        <v>26</v>
      </c>
      <c r="B111" s="396"/>
      <c r="C111" s="396"/>
      <c r="D111" s="396"/>
      <c r="E111" s="396"/>
      <c r="F111" s="396"/>
      <c r="G111" s="397"/>
      <c r="H111" s="402" t="s">
        <v>1297</v>
      </c>
      <c r="I111" s="403"/>
      <c r="J111" s="404"/>
      <c r="K111" s="401" t="s">
        <v>1159</v>
      </c>
      <c r="L111" s="401"/>
      <c r="M111" s="401"/>
      <c r="N111" s="401"/>
      <c r="O111" s="401"/>
      <c r="P111" s="401"/>
      <c r="Q111" s="401"/>
    </row>
    <row r="112" spans="1:17" ht="12.75" customHeight="1">
      <c r="A112" s="395" t="s">
        <v>1299</v>
      </c>
      <c r="B112" s="396"/>
      <c r="C112" s="396"/>
      <c r="D112" s="396"/>
      <c r="E112" s="396"/>
      <c r="F112" s="396"/>
      <c r="G112" s="397"/>
      <c r="H112" s="402" t="s">
        <v>1300</v>
      </c>
      <c r="I112" s="403"/>
      <c r="J112" s="404"/>
      <c r="K112" s="401" t="s">
        <v>1159</v>
      </c>
      <c r="L112" s="401"/>
      <c r="M112" s="401"/>
      <c r="N112" s="401"/>
      <c r="O112" s="401"/>
      <c r="P112" s="401"/>
      <c r="Q112" s="401"/>
    </row>
    <row r="113" spans="1:17" ht="28.5" customHeight="1">
      <c r="A113" s="395" t="s">
        <v>1298</v>
      </c>
      <c r="B113" s="396"/>
      <c r="C113" s="396"/>
      <c r="D113" s="396"/>
      <c r="E113" s="396"/>
      <c r="F113" s="396"/>
      <c r="G113" s="397"/>
      <c r="H113" s="402" t="s">
        <v>22</v>
      </c>
      <c r="I113" s="403"/>
      <c r="J113" s="404"/>
      <c r="K113" s="401" t="s">
        <v>1159</v>
      </c>
      <c r="L113" s="401"/>
      <c r="M113" s="401"/>
      <c r="N113" s="401"/>
      <c r="O113" s="401"/>
      <c r="P113" s="401"/>
      <c r="Q113" s="401"/>
    </row>
    <row r="114" spans="1:17" ht="27" customHeight="1">
      <c r="A114" s="395" t="s">
        <v>1528</v>
      </c>
      <c r="B114" s="396"/>
      <c r="C114" s="396"/>
      <c r="D114" s="396"/>
      <c r="E114" s="396"/>
      <c r="F114" s="396"/>
      <c r="G114" s="397"/>
      <c r="H114" s="398" t="s">
        <v>691</v>
      </c>
      <c r="I114" s="399"/>
      <c r="J114" s="400"/>
      <c r="K114" s="401" t="s">
        <v>1159</v>
      </c>
      <c r="L114" s="401"/>
      <c r="M114" s="401"/>
      <c r="N114" s="401"/>
      <c r="O114" s="401"/>
      <c r="P114" s="401"/>
      <c r="Q114" s="401"/>
    </row>
    <row r="115" spans="1:17" ht="26.25" customHeight="1">
      <c r="A115" s="395" t="s">
        <v>23</v>
      </c>
      <c r="B115" s="396"/>
      <c r="C115" s="396"/>
      <c r="D115" s="396"/>
      <c r="E115" s="396"/>
      <c r="F115" s="396"/>
      <c r="G115" s="397"/>
      <c r="H115" s="398" t="s">
        <v>693</v>
      </c>
      <c r="I115" s="399"/>
      <c r="J115" s="400"/>
      <c r="K115" s="401" t="s">
        <v>1159</v>
      </c>
      <c r="L115" s="401"/>
      <c r="M115" s="401"/>
      <c r="N115" s="401"/>
      <c r="O115" s="401"/>
      <c r="P115" s="401"/>
      <c r="Q115" s="401"/>
    </row>
    <row r="116" spans="1:17" ht="25.5" customHeight="1">
      <c r="A116" s="395" t="s">
        <v>27</v>
      </c>
      <c r="B116" s="396"/>
      <c r="C116" s="396"/>
      <c r="D116" s="396"/>
      <c r="E116" s="396"/>
      <c r="F116" s="396"/>
      <c r="G116" s="397"/>
      <c r="H116" s="398" t="s">
        <v>705</v>
      </c>
      <c r="I116" s="399"/>
      <c r="J116" s="400"/>
      <c r="K116" s="401" t="s">
        <v>1159</v>
      </c>
      <c r="L116" s="401"/>
      <c r="M116" s="401"/>
      <c r="N116" s="401"/>
      <c r="O116" s="401"/>
      <c r="P116" s="401"/>
      <c r="Q116" s="401"/>
    </row>
    <row r="117" spans="1:17" ht="27.75" customHeight="1">
      <c r="A117" s="395" t="s">
        <v>1301</v>
      </c>
      <c r="B117" s="396"/>
      <c r="C117" s="396"/>
      <c r="D117" s="396"/>
      <c r="E117" s="396"/>
      <c r="F117" s="396"/>
      <c r="G117" s="397"/>
      <c r="H117" s="398" t="s">
        <v>28</v>
      </c>
      <c r="I117" s="399"/>
      <c r="J117" s="400"/>
      <c r="K117" s="401" t="s">
        <v>1159</v>
      </c>
      <c r="L117" s="401"/>
      <c r="M117" s="401"/>
      <c r="N117" s="401"/>
      <c r="O117" s="401"/>
      <c r="P117" s="401"/>
      <c r="Q117" s="401"/>
    </row>
    <row r="118" spans="1:17" ht="30" customHeight="1">
      <c r="A118" s="395" t="s">
        <v>1302</v>
      </c>
      <c r="B118" s="396"/>
      <c r="C118" s="396"/>
      <c r="D118" s="396"/>
      <c r="E118" s="396"/>
      <c r="F118" s="396"/>
      <c r="G118" s="397"/>
      <c r="H118" s="398" t="s">
        <v>1303</v>
      </c>
      <c r="I118" s="399"/>
      <c r="J118" s="400"/>
      <c r="K118" s="401" t="s">
        <v>1159</v>
      </c>
      <c r="L118" s="401"/>
      <c r="M118" s="401"/>
      <c r="N118" s="401"/>
      <c r="O118" s="401"/>
      <c r="P118" s="401"/>
      <c r="Q118" s="401"/>
    </row>
    <row r="119" spans="1:17" ht="26.25" customHeight="1">
      <c r="A119" s="395" t="s">
        <v>20</v>
      </c>
      <c r="B119" s="396"/>
      <c r="C119" s="396"/>
      <c r="D119" s="396"/>
      <c r="E119" s="396"/>
      <c r="F119" s="396"/>
      <c r="G119" s="397"/>
      <c r="H119" s="398" t="s">
        <v>691</v>
      </c>
      <c r="I119" s="399"/>
      <c r="J119" s="400"/>
      <c r="K119" s="401" t="s">
        <v>1159</v>
      </c>
      <c r="L119" s="401"/>
      <c r="M119" s="401"/>
      <c r="N119" s="401"/>
      <c r="O119" s="401"/>
      <c r="P119" s="401"/>
      <c r="Q119" s="401"/>
    </row>
    <row r="120" spans="1:17" ht="25.5" customHeight="1">
      <c r="A120" s="395" t="s">
        <v>21</v>
      </c>
      <c r="B120" s="396"/>
      <c r="C120" s="396"/>
      <c r="D120" s="396"/>
      <c r="E120" s="396"/>
      <c r="F120" s="396"/>
      <c r="G120" s="397"/>
      <c r="H120" s="398" t="s">
        <v>693</v>
      </c>
      <c r="I120" s="399"/>
      <c r="J120" s="400"/>
      <c r="K120" s="401" t="s">
        <v>1159</v>
      </c>
      <c r="L120" s="401"/>
      <c r="M120" s="401"/>
      <c r="N120" s="401"/>
      <c r="O120" s="401"/>
      <c r="P120" s="401"/>
      <c r="Q120" s="401"/>
    </row>
    <row r="121" spans="1:17" ht="38.25" customHeight="1">
      <c r="A121" s="395" t="s">
        <v>1304</v>
      </c>
      <c r="B121" s="396"/>
      <c r="C121" s="396"/>
      <c r="D121" s="396"/>
      <c r="E121" s="396"/>
      <c r="F121" s="396"/>
      <c r="G121" s="397"/>
      <c r="H121" s="402" t="s">
        <v>1306</v>
      </c>
      <c r="I121" s="403"/>
      <c r="J121" s="404"/>
      <c r="K121" s="401" t="s">
        <v>1159</v>
      </c>
      <c r="L121" s="401"/>
      <c r="M121" s="401"/>
      <c r="N121" s="401"/>
      <c r="O121" s="401"/>
      <c r="P121" s="401"/>
      <c r="Q121" s="401"/>
    </row>
    <row r="122" spans="1:17" ht="27" customHeight="1">
      <c r="A122" s="395" t="s">
        <v>1305</v>
      </c>
      <c r="B122" s="396"/>
      <c r="C122" s="396"/>
      <c r="D122" s="396"/>
      <c r="E122" s="396"/>
      <c r="F122" s="396"/>
      <c r="G122" s="397"/>
      <c r="H122" s="402" t="s">
        <v>22</v>
      </c>
      <c r="I122" s="403"/>
      <c r="J122" s="404"/>
      <c r="K122" s="401" t="s">
        <v>1159</v>
      </c>
      <c r="L122" s="401"/>
      <c r="M122" s="401"/>
      <c r="N122" s="401"/>
      <c r="O122" s="401"/>
      <c r="P122" s="401"/>
      <c r="Q122" s="401"/>
    </row>
    <row r="123" spans="1:17" ht="25.5" customHeight="1">
      <c r="A123" s="395" t="s">
        <v>1528</v>
      </c>
      <c r="B123" s="396"/>
      <c r="C123" s="396"/>
      <c r="D123" s="396"/>
      <c r="E123" s="396"/>
      <c r="F123" s="396"/>
      <c r="G123" s="397"/>
      <c r="H123" s="398" t="s">
        <v>691</v>
      </c>
      <c r="I123" s="399"/>
      <c r="J123" s="400"/>
      <c r="K123" s="401" t="s">
        <v>1159</v>
      </c>
      <c r="L123" s="401"/>
      <c r="M123" s="401"/>
      <c r="N123" s="401"/>
      <c r="O123" s="401"/>
      <c r="P123" s="401"/>
      <c r="Q123" s="401"/>
    </row>
    <row r="124" spans="1:17" ht="24.75" customHeight="1">
      <c r="A124" s="395" t="s">
        <v>23</v>
      </c>
      <c r="B124" s="396"/>
      <c r="C124" s="396"/>
      <c r="D124" s="396"/>
      <c r="E124" s="396"/>
      <c r="F124" s="396"/>
      <c r="G124" s="397"/>
      <c r="H124" s="398" t="s">
        <v>693</v>
      </c>
      <c r="I124" s="399"/>
      <c r="J124" s="400"/>
      <c r="K124" s="401" t="s">
        <v>1159</v>
      </c>
      <c r="L124" s="401"/>
      <c r="M124" s="401"/>
      <c r="N124" s="401"/>
      <c r="O124" s="401"/>
      <c r="P124" s="401"/>
      <c r="Q124" s="401"/>
    </row>
    <row r="125" spans="1:17" ht="32.25" customHeight="1">
      <c r="A125" s="395" t="s">
        <v>29</v>
      </c>
      <c r="B125" s="396"/>
      <c r="C125" s="396"/>
      <c r="D125" s="396"/>
      <c r="E125" s="396"/>
      <c r="F125" s="396"/>
      <c r="G125" s="397"/>
      <c r="H125" s="402" t="s">
        <v>1306</v>
      </c>
      <c r="I125" s="403"/>
      <c r="J125" s="404"/>
      <c r="K125" s="401" t="s">
        <v>1159</v>
      </c>
      <c r="L125" s="401"/>
      <c r="M125" s="401"/>
      <c r="N125" s="401"/>
      <c r="O125" s="401"/>
      <c r="P125" s="401"/>
      <c r="Q125" s="401"/>
    </row>
    <row r="126" spans="1:17" ht="42" customHeight="1">
      <c r="A126" s="395" t="s">
        <v>1307</v>
      </c>
      <c r="B126" s="396"/>
      <c r="C126" s="396"/>
      <c r="D126" s="396"/>
      <c r="E126" s="396"/>
      <c r="F126" s="396"/>
      <c r="G126" s="397"/>
      <c r="H126" s="402" t="s">
        <v>1308</v>
      </c>
      <c r="I126" s="403"/>
      <c r="J126" s="404"/>
      <c r="K126" s="401" t="s">
        <v>1159</v>
      </c>
      <c r="L126" s="401"/>
      <c r="M126" s="401"/>
      <c r="N126" s="401"/>
      <c r="O126" s="401"/>
      <c r="P126" s="401"/>
      <c r="Q126" s="401"/>
    </row>
    <row r="127" spans="1:17" ht="30.75" customHeight="1">
      <c r="A127" s="395" t="s">
        <v>1305</v>
      </c>
      <c r="B127" s="396"/>
      <c r="C127" s="396"/>
      <c r="D127" s="396"/>
      <c r="E127" s="396"/>
      <c r="F127" s="396"/>
      <c r="G127" s="397"/>
      <c r="H127" s="402" t="s">
        <v>22</v>
      </c>
      <c r="I127" s="403"/>
      <c r="J127" s="404"/>
      <c r="K127" s="401" t="s">
        <v>1159</v>
      </c>
      <c r="L127" s="401"/>
      <c r="M127" s="401"/>
      <c r="N127" s="401"/>
      <c r="O127" s="401"/>
      <c r="P127" s="401"/>
      <c r="Q127" s="401"/>
    </row>
    <row r="128" spans="1:17" ht="21.75" customHeight="1">
      <c r="A128" s="395" t="s">
        <v>1528</v>
      </c>
      <c r="B128" s="396"/>
      <c r="C128" s="396"/>
      <c r="D128" s="396"/>
      <c r="E128" s="396"/>
      <c r="F128" s="396"/>
      <c r="G128" s="397"/>
      <c r="H128" s="398" t="s">
        <v>691</v>
      </c>
      <c r="I128" s="399"/>
      <c r="J128" s="400"/>
      <c r="K128" s="401" t="s">
        <v>1159</v>
      </c>
      <c r="L128" s="401"/>
      <c r="M128" s="401"/>
      <c r="N128" s="401"/>
      <c r="O128" s="401"/>
      <c r="P128" s="401"/>
      <c r="Q128" s="401"/>
    </row>
    <row r="129" spans="1:17" ht="22.5" customHeight="1">
      <c r="A129" s="395" t="s">
        <v>23</v>
      </c>
      <c r="B129" s="396"/>
      <c r="C129" s="396"/>
      <c r="D129" s="396"/>
      <c r="E129" s="396"/>
      <c r="F129" s="396"/>
      <c r="G129" s="397"/>
      <c r="H129" s="398" t="s">
        <v>693</v>
      </c>
      <c r="I129" s="399"/>
      <c r="J129" s="400"/>
      <c r="K129" s="401" t="s">
        <v>1159</v>
      </c>
      <c r="L129" s="401"/>
      <c r="M129" s="401"/>
      <c r="N129" s="401"/>
      <c r="O129" s="401"/>
      <c r="P129" s="401"/>
      <c r="Q129" s="401"/>
    </row>
    <row r="130" spans="1:17" ht="27" customHeight="1">
      <c r="A130" s="395" t="s">
        <v>29</v>
      </c>
      <c r="B130" s="396"/>
      <c r="C130" s="396"/>
      <c r="D130" s="396"/>
      <c r="E130" s="396"/>
      <c r="F130" s="396"/>
      <c r="G130" s="397"/>
      <c r="H130" s="402" t="s">
        <v>1308</v>
      </c>
      <c r="I130" s="403"/>
      <c r="J130" s="404"/>
      <c r="K130" s="401" t="s">
        <v>1159</v>
      </c>
      <c r="L130" s="401"/>
      <c r="M130" s="401"/>
      <c r="N130" s="401"/>
      <c r="O130" s="401"/>
      <c r="P130" s="401"/>
      <c r="Q130" s="401"/>
    </row>
    <row r="131" spans="1:17" ht="25.5" customHeight="1">
      <c r="A131" s="395" t="s">
        <v>1310</v>
      </c>
      <c r="B131" s="396"/>
      <c r="C131" s="396"/>
      <c r="D131" s="396"/>
      <c r="E131" s="396"/>
      <c r="F131" s="396"/>
      <c r="G131" s="397"/>
      <c r="H131" s="402" t="s">
        <v>1309</v>
      </c>
      <c r="I131" s="403"/>
      <c r="J131" s="404"/>
      <c r="K131" s="401" t="s">
        <v>1159</v>
      </c>
      <c r="L131" s="401"/>
      <c r="M131" s="401"/>
      <c r="N131" s="401"/>
      <c r="O131" s="401"/>
      <c r="P131" s="401"/>
      <c r="Q131" s="401"/>
    </row>
    <row r="132" spans="1:17" ht="13.5" customHeight="1">
      <c r="A132" s="395" t="s">
        <v>20</v>
      </c>
      <c r="B132" s="396"/>
      <c r="C132" s="396"/>
      <c r="D132" s="396"/>
      <c r="E132" s="396"/>
      <c r="F132" s="396"/>
      <c r="G132" s="397"/>
      <c r="H132" s="398" t="s">
        <v>691</v>
      </c>
      <c r="I132" s="399"/>
      <c r="J132" s="400"/>
      <c r="K132" s="401" t="s">
        <v>1159</v>
      </c>
      <c r="L132" s="401"/>
      <c r="M132" s="401"/>
      <c r="N132" s="401"/>
      <c r="O132" s="401"/>
      <c r="P132" s="401"/>
      <c r="Q132" s="401"/>
    </row>
    <row r="133" spans="1:17" ht="25.5" customHeight="1">
      <c r="A133" s="395" t="s">
        <v>21</v>
      </c>
      <c r="B133" s="396"/>
      <c r="C133" s="396"/>
      <c r="D133" s="396"/>
      <c r="E133" s="396"/>
      <c r="F133" s="396"/>
      <c r="G133" s="397"/>
      <c r="H133" s="398" t="s">
        <v>693</v>
      </c>
      <c r="I133" s="399"/>
      <c r="J133" s="400"/>
      <c r="K133" s="401" t="s">
        <v>1159</v>
      </c>
      <c r="L133" s="401"/>
      <c r="M133" s="401"/>
      <c r="N133" s="401"/>
      <c r="O133" s="401"/>
      <c r="P133" s="401"/>
      <c r="Q133" s="401"/>
    </row>
    <row r="134" spans="1:17" ht="44.25" customHeight="1">
      <c r="A134" s="395" t="s">
        <v>1311</v>
      </c>
      <c r="B134" s="396"/>
      <c r="C134" s="396"/>
      <c r="D134" s="396"/>
      <c r="E134" s="396"/>
      <c r="F134" s="396"/>
      <c r="G134" s="397"/>
      <c r="H134" s="402" t="s">
        <v>1312</v>
      </c>
      <c r="I134" s="403"/>
      <c r="J134" s="404"/>
      <c r="K134" s="401" t="s">
        <v>1159</v>
      </c>
      <c r="L134" s="401"/>
      <c r="M134" s="401"/>
      <c r="N134" s="401"/>
      <c r="O134" s="401"/>
      <c r="P134" s="401"/>
      <c r="Q134" s="401"/>
    </row>
    <row r="135" spans="1:17" ht="32.25" customHeight="1">
      <c r="A135" s="395" t="s">
        <v>1313</v>
      </c>
      <c r="B135" s="396"/>
      <c r="C135" s="396"/>
      <c r="D135" s="396"/>
      <c r="E135" s="396"/>
      <c r="F135" s="396"/>
      <c r="G135" s="397"/>
      <c r="H135" s="402" t="s">
        <v>22</v>
      </c>
      <c r="I135" s="403"/>
      <c r="J135" s="404"/>
      <c r="K135" s="401" t="s">
        <v>1159</v>
      </c>
      <c r="L135" s="401"/>
      <c r="M135" s="401"/>
      <c r="N135" s="401"/>
      <c r="O135" s="401"/>
      <c r="P135" s="401"/>
      <c r="Q135" s="401"/>
    </row>
    <row r="136" spans="1:17" ht="32.25" customHeight="1">
      <c r="A136" s="395" t="s">
        <v>1528</v>
      </c>
      <c r="B136" s="396"/>
      <c r="C136" s="396"/>
      <c r="D136" s="396"/>
      <c r="E136" s="396"/>
      <c r="F136" s="396"/>
      <c r="G136" s="397"/>
      <c r="H136" s="398" t="s">
        <v>691</v>
      </c>
      <c r="I136" s="399"/>
      <c r="J136" s="400"/>
      <c r="K136" s="401" t="s">
        <v>1159</v>
      </c>
      <c r="L136" s="401"/>
      <c r="M136" s="401"/>
      <c r="N136" s="401"/>
      <c r="O136" s="401"/>
      <c r="P136" s="401"/>
      <c r="Q136" s="401"/>
    </row>
    <row r="137" spans="1:17" ht="32.25" customHeight="1">
      <c r="A137" s="395" t="s">
        <v>23</v>
      </c>
      <c r="B137" s="396"/>
      <c r="C137" s="396"/>
      <c r="D137" s="396"/>
      <c r="E137" s="396"/>
      <c r="F137" s="396"/>
      <c r="G137" s="397"/>
      <c r="H137" s="398" t="s">
        <v>693</v>
      </c>
      <c r="I137" s="399"/>
      <c r="J137" s="400"/>
      <c r="K137" s="401" t="s">
        <v>1159</v>
      </c>
      <c r="L137" s="401"/>
      <c r="M137" s="401"/>
      <c r="N137" s="401"/>
      <c r="O137" s="401"/>
      <c r="P137" s="401"/>
      <c r="Q137" s="401"/>
    </row>
    <row r="138" spans="1:17" ht="25.5" customHeight="1">
      <c r="A138" s="395" t="s">
        <v>30</v>
      </c>
      <c r="B138" s="396"/>
      <c r="C138" s="396"/>
      <c r="D138" s="396"/>
      <c r="E138" s="396"/>
      <c r="F138" s="396"/>
      <c r="G138" s="397"/>
      <c r="H138" s="402" t="s">
        <v>1312</v>
      </c>
      <c r="I138" s="403"/>
      <c r="J138" s="404"/>
      <c r="K138" s="401" t="s">
        <v>1159</v>
      </c>
      <c r="L138" s="401"/>
      <c r="M138" s="401"/>
      <c r="N138" s="401"/>
      <c r="O138" s="401"/>
      <c r="P138" s="401"/>
      <c r="Q138" s="401"/>
    </row>
    <row r="139" spans="1:17" ht="33" customHeight="1">
      <c r="A139" s="395" t="s">
        <v>1314</v>
      </c>
      <c r="B139" s="396"/>
      <c r="C139" s="396"/>
      <c r="D139" s="396"/>
      <c r="E139" s="396"/>
      <c r="F139" s="396"/>
      <c r="G139" s="397"/>
      <c r="H139" s="402" t="s">
        <v>1312</v>
      </c>
      <c r="I139" s="403"/>
      <c r="J139" s="404"/>
      <c r="K139" s="401" t="s">
        <v>1159</v>
      </c>
      <c r="L139" s="401"/>
      <c r="M139" s="401"/>
      <c r="N139" s="401"/>
      <c r="O139" s="401"/>
      <c r="P139" s="401"/>
      <c r="Q139" s="401"/>
    </row>
    <row r="140" spans="1:17" ht="33" customHeight="1">
      <c r="A140" s="395" t="s">
        <v>1313</v>
      </c>
      <c r="B140" s="396"/>
      <c r="C140" s="396"/>
      <c r="D140" s="396"/>
      <c r="E140" s="396"/>
      <c r="F140" s="396"/>
      <c r="G140" s="397"/>
      <c r="H140" s="402" t="s">
        <v>22</v>
      </c>
      <c r="I140" s="403"/>
      <c r="J140" s="404"/>
      <c r="K140" s="401" t="s">
        <v>1159</v>
      </c>
      <c r="L140" s="401"/>
      <c r="M140" s="401"/>
      <c r="N140" s="401"/>
      <c r="O140" s="401"/>
      <c r="P140" s="401"/>
      <c r="Q140" s="401"/>
    </row>
    <row r="141" spans="1:17" ht="24.75" customHeight="1">
      <c r="A141" s="395" t="s">
        <v>1528</v>
      </c>
      <c r="B141" s="396"/>
      <c r="C141" s="396"/>
      <c r="D141" s="396"/>
      <c r="E141" s="396"/>
      <c r="F141" s="396"/>
      <c r="G141" s="397"/>
      <c r="H141" s="398" t="s">
        <v>691</v>
      </c>
      <c r="I141" s="399"/>
      <c r="J141" s="400"/>
      <c r="K141" s="401" t="s">
        <v>1159</v>
      </c>
      <c r="L141" s="401"/>
      <c r="M141" s="401"/>
      <c r="N141" s="401"/>
      <c r="O141" s="401"/>
      <c r="P141" s="401"/>
      <c r="Q141" s="401"/>
    </row>
    <row r="142" spans="1:17" ht="28.5" customHeight="1">
      <c r="A142" s="395" t="s">
        <v>23</v>
      </c>
      <c r="B142" s="396"/>
      <c r="C142" s="396"/>
      <c r="D142" s="396"/>
      <c r="E142" s="396"/>
      <c r="F142" s="396"/>
      <c r="G142" s="397"/>
      <c r="H142" s="398" t="s">
        <v>693</v>
      </c>
      <c r="I142" s="399"/>
      <c r="J142" s="400"/>
      <c r="K142" s="401" t="s">
        <v>1159</v>
      </c>
      <c r="L142" s="401"/>
      <c r="M142" s="401"/>
      <c r="N142" s="401"/>
      <c r="O142" s="401"/>
      <c r="P142" s="401"/>
      <c r="Q142" s="401"/>
    </row>
    <row r="143" spans="1:17" ht="27.75" customHeight="1">
      <c r="A143" s="395" t="s">
        <v>30</v>
      </c>
      <c r="B143" s="396"/>
      <c r="C143" s="396"/>
      <c r="D143" s="396"/>
      <c r="E143" s="396"/>
      <c r="F143" s="396"/>
      <c r="G143" s="397"/>
      <c r="H143" s="402" t="s">
        <v>1315</v>
      </c>
      <c r="I143" s="403"/>
      <c r="J143" s="404"/>
      <c r="K143" s="401" t="s">
        <v>1159</v>
      </c>
      <c r="L143" s="401"/>
      <c r="M143" s="401"/>
      <c r="N143" s="401"/>
      <c r="O143" s="401"/>
      <c r="P143" s="401"/>
      <c r="Q143" s="401"/>
    </row>
    <row r="144" spans="1:17" ht="32.25" customHeight="1">
      <c r="A144" s="395" t="s">
        <v>1316</v>
      </c>
      <c r="B144" s="396"/>
      <c r="C144" s="396"/>
      <c r="D144" s="396"/>
      <c r="E144" s="396"/>
      <c r="F144" s="396"/>
      <c r="G144" s="397"/>
      <c r="H144" s="398" t="s">
        <v>1317</v>
      </c>
      <c r="I144" s="399"/>
      <c r="J144" s="400"/>
      <c r="K144" s="401" t="s">
        <v>1159</v>
      </c>
      <c r="L144" s="401"/>
      <c r="M144" s="401"/>
      <c r="N144" s="401"/>
      <c r="O144" s="401"/>
      <c r="P144" s="401"/>
      <c r="Q144" s="401"/>
    </row>
    <row r="145" spans="1:17" ht="21.75" customHeight="1">
      <c r="A145" s="395" t="s">
        <v>20</v>
      </c>
      <c r="B145" s="396"/>
      <c r="C145" s="396"/>
      <c r="D145" s="396"/>
      <c r="E145" s="396"/>
      <c r="F145" s="396"/>
      <c r="G145" s="397"/>
      <c r="H145" s="398" t="s">
        <v>691</v>
      </c>
      <c r="I145" s="399"/>
      <c r="J145" s="400"/>
      <c r="K145" s="401" t="s">
        <v>1159</v>
      </c>
      <c r="L145" s="401"/>
      <c r="M145" s="401"/>
      <c r="N145" s="401"/>
      <c r="O145" s="401"/>
      <c r="P145" s="401"/>
      <c r="Q145" s="401"/>
    </row>
    <row r="146" spans="1:17" ht="20.25" customHeight="1">
      <c r="A146" s="395" t="s">
        <v>21</v>
      </c>
      <c r="B146" s="396"/>
      <c r="C146" s="396"/>
      <c r="D146" s="396"/>
      <c r="E146" s="396"/>
      <c r="F146" s="396"/>
      <c r="G146" s="397"/>
      <c r="H146" s="398" t="s">
        <v>693</v>
      </c>
      <c r="I146" s="399"/>
      <c r="J146" s="400"/>
      <c r="K146" s="401" t="s">
        <v>1159</v>
      </c>
      <c r="L146" s="401"/>
      <c r="M146" s="401"/>
      <c r="N146" s="401"/>
      <c r="O146" s="401"/>
      <c r="P146" s="401"/>
      <c r="Q146" s="401"/>
    </row>
    <row r="147" spans="1:17" ht="44.25" customHeight="1">
      <c r="A147" s="395" t="s">
        <v>1318</v>
      </c>
      <c r="B147" s="396"/>
      <c r="C147" s="396"/>
      <c r="D147" s="396"/>
      <c r="E147" s="396"/>
      <c r="F147" s="396"/>
      <c r="G147" s="397"/>
      <c r="H147" s="402" t="s">
        <v>1320</v>
      </c>
      <c r="I147" s="403"/>
      <c r="J147" s="404"/>
      <c r="K147" s="401" t="s">
        <v>1159</v>
      </c>
      <c r="L147" s="401"/>
      <c r="M147" s="401"/>
      <c r="N147" s="401"/>
      <c r="O147" s="401"/>
      <c r="P147" s="401"/>
      <c r="Q147" s="401"/>
    </row>
    <row r="148" spans="1:17" ht="32.25" customHeight="1">
      <c r="A148" s="395" t="s">
        <v>1319</v>
      </c>
      <c r="B148" s="396"/>
      <c r="C148" s="396"/>
      <c r="D148" s="396"/>
      <c r="E148" s="396"/>
      <c r="F148" s="396"/>
      <c r="G148" s="397"/>
      <c r="H148" s="402"/>
      <c r="I148" s="403"/>
      <c r="J148" s="404"/>
      <c r="K148" s="401" t="s">
        <v>1159</v>
      </c>
      <c r="L148" s="401"/>
      <c r="M148" s="401"/>
      <c r="N148" s="401"/>
      <c r="O148" s="401"/>
      <c r="P148" s="401"/>
      <c r="Q148" s="401"/>
    </row>
    <row r="149" spans="1:17" ht="23.25" customHeight="1">
      <c r="A149" s="395" t="s">
        <v>1528</v>
      </c>
      <c r="B149" s="396"/>
      <c r="C149" s="396"/>
      <c r="D149" s="396"/>
      <c r="E149" s="396"/>
      <c r="F149" s="396"/>
      <c r="G149" s="397"/>
      <c r="H149" s="398" t="s">
        <v>691</v>
      </c>
      <c r="I149" s="399"/>
      <c r="J149" s="400"/>
      <c r="K149" s="401" t="s">
        <v>1159</v>
      </c>
      <c r="L149" s="401"/>
      <c r="M149" s="401"/>
      <c r="N149" s="401"/>
      <c r="O149" s="401"/>
      <c r="P149" s="401"/>
      <c r="Q149" s="401"/>
    </row>
    <row r="150" spans="1:17" ht="26.25" customHeight="1">
      <c r="A150" s="395" t="s">
        <v>23</v>
      </c>
      <c r="B150" s="396"/>
      <c r="C150" s="396"/>
      <c r="D150" s="396"/>
      <c r="E150" s="396"/>
      <c r="F150" s="396"/>
      <c r="G150" s="397"/>
      <c r="H150" s="398" t="s">
        <v>693</v>
      </c>
      <c r="I150" s="399"/>
      <c r="J150" s="400"/>
      <c r="K150" s="401" t="s">
        <v>1159</v>
      </c>
      <c r="L150" s="401"/>
      <c r="M150" s="401"/>
      <c r="N150" s="401"/>
      <c r="O150" s="401"/>
      <c r="P150" s="401"/>
      <c r="Q150" s="401"/>
    </row>
    <row r="151" spans="1:17" ht="25.5" customHeight="1">
      <c r="A151" s="395" t="s">
        <v>31</v>
      </c>
      <c r="B151" s="396"/>
      <c r="C151" s="396"/>
      <c r="D151" s="396"/>
      <c r="E151" s="396"/>
      <c r="F151" s="396"/>
      <c r="G151" s="397"/>
      <c r="H151" s="402" t="s">
        <v>1320</v>
      </c>
      <c r="I151" s="403"/>
      <c r="J151" s="404"/>
      <c r="K151" s="401" t="s">
        <v>1159</v>
      </c>
      <c r="L151" s="401"/>
      <c r="M151" s="401"/>
      <c r="N151" s="401"/>
      <c r="O151" s="401"/>
      <c r="P151" s="401"/>
      <c r="Q151" s="401"/>
    </row>
    <row r="152" spans="1:17" ht="47.25" customHeight="1">
      <c r="A152" s="395" t="s">
        <v>1321</v>
      </c>
      <c r="B152" s="396"/>
      <c r="C152" s="396"/>
      <c r="D152" s="396"/>
      <c r="E152" s="396"/>
      <c r="F152" s="396"/>
      <c r="G152" s="397"/>
      <c r="H152" s="402" t="s">
        <v>1322</v>
      </c>
      <c r="I152" s="403"/>
      <c r="J152" s="404"/>
      <c r="K152" s="401" t="s">
        <v>1159</v>
      </c>
      <c r="L152" s="401"/>
      <c r="M152" s="401"/>
      <c r="N152" s="401"/>
      <c r="O152" s="401"/>
      <c r="P152" s="401"/>
      <c r="Q152" s="401"/>
    </row>
    <row r="153" spans="1:17" ht="12.75" customHeight="1">
      <c r="A153" s="395" t="s">
        <v>1319</v>
      </c>
      <c r="B153" s="396"/>
      <c r="C153" s="396"/>
      <c r="D153" s="396"/>
      <c r="E153" s="396"/>
      <c r="F153" s="396"/>
      <c r="G153" s="397"/>
      <c r="H153" s="402"/>
      <c r="I153" s="403"/>
      <c r="J153" s="404"/>
      <c r="K153" s="401" t="s">
        <v>1159</v>
      </c>
      <c r="L153" s="401"/>
      <c r="M153" s="401"/>
      <c r="N153" s="401"/>
      <c r="O153" s="401"/>
      <c r="P153" s="401"/>
      <c r="Q153" s="401"/>
    </row>
    <row r="154" spans="1:17" ht="12.75" customHeight="1">
      <c r="A154" s="395" t="s">
        <v>1528</v>
      </c>
      <c r="B154" s="396"/>
      <c r="C154" s="396"/>
      <c r="D154" s="396"/>
      <c r="E154" s="396"/>
      <c r="F154" s="396"/>
      <c r="G154" s="397"/>
      <c r="H154" s="398" t="s">
        <v>691</v>
      </c>
      <c r="I154" s="399"/>
      <c r="J154" s="400"/>
      <c r="K154" s="401" t="s">
        <v>1159</v>
      </c>
      <c r="L154" s="401"/>
      <c r="M154" s="401"/>
      <c r="N154" s="401"/>
      <c r="O154" s="401"/>
      <c r="P154" s="401"/>
      <c r="Q154" s="401"/>
    </row>
    <row r="155" spans="1:17" ht="12.75" customHeight="1">
      <c r="A155" s="395" t="s">
        <v>23</v>
      </c>
      <c r="B155" s="396"/>
      <c r="C155" s="396"/>
      <c r="D155" s="396"/>
      <c r="E155" s="396"/>
      <c r="F155" s="396"/>
      <c r="G155" s="397"/>
      <c r="H155" s="398" t="s">
        <v>693</v>
      </c>
      <c r="I155" s="399"/>
      <c r="J155" s="400"/>
      <c r="K155" s="401" t="s">
        <v>1159</v>
      </c>
      <c r="L155" s="401"/>
      <c r="M155" s="401"/>
      <c r="N155" s="401"/>
      <c r="O155" s="401"/>
      <c r="P155" s="401"/>
      <c r="Q155" s="401"/>
    </row>
    <row r="156" spans="1:17" ht="12.75" customHeight="1">
      <c r="A156" s="395" t="s">
        <v>31</v>
      </c>
      <c r="B156" s="396"/>
      <c r="C156" s="396"/>
      <c r="D156" s="396"/>
      <c r="E156" s="396"/>
      <c r="F156" s="396"/>
      <c r="G156" s="397"/>
      <c r="H156" s="402" t="s">
        <v>1322</v>
      </c>
      <c r="I156" s="403"/>
      <c r="J156" s="404"/>
      <c r="K156" s="401" t="s">
        <v>1159</v>
      </c>
      <c r="L156" s="401"/>
      <c r="M156" s="401"/>
      <c r="N156" s="401"/>
      <c r="O156" s="401"/>
      <c r="P156" s="401"/>
      <c r="Q156" s="401"/>
    </row>
    <row r="157" spans="1:17" ht="31.5" customHeight="1">
      <c r="A157" s="395" t="s">
        <v>1323</v>
      </c>
      <c r="B157" s="396"/>
      <c r="C157" s="396"/>
      <c r="D157" s="396"/>
      <c r="E157" s="396"/>
      <c r="F157" s="396"/>
      <c r="G157" s="397"/>
      <c r="H157" s="398" t="s">
        <v>1324</v>
      </c>
      <c r="I157" s="399"/>
      <c r="J157" s="400"/>
      <c r="K157" s="401" t="s">
        <v>1159</v>
      </c>
      <c r="L157" s="401"/>
      <c r="M157" s="401"/>
      <c r="N157" s="401"/>
      <c r="O157" s="401"/>
      <c r="P157" s="401"/>
      <c r="Q157" s="401"/>
    </row>
    <row r="158" spans="1:17" ht="32.25" customHeight="1">
      <c r="A158" s="395" t="s">
        <v>20</v>
      </c>
      <c r="B158" s="396"/>
      <c r="C158" s="396"/>
      <c r="D158" s="396"/>
      <c r="E158" s="396"/>
      <c r="F158" s="396"/>
      <c r="G158" s="397"/>
      <c r="H158" s="398" t="s">
        <v>691</v>
      </c>
      <c r="I158" s="399"/>
      <c r="J158" s="400"/>
      <c r="K158" s="401" t="s">
        <v>1159</v>
      </c>
      <c r="L158" s="401"/>
      <c r="M158" s="401"/>
      <c r="N158" s="401"/>
      <c r="O158" s="401"/>
      <c r="P158" s="401"/>
      <c r="Q158" s="401"/>
    </row>
    <row r="159" spans="1:17" ht="24.75" customHeight="1">
      <c r="A159" s="395" t="s">
        <v>21</v>
      </c>
      <c r="B159" s="396"/>
      <c r="C159" s="396"/>
      <c r="D159" s="396"/>
      <c r="E159" s="396"/>
      <c r="F159" s="396"/>
      <c r="G159" s="397"/>
      <c r="H159" s="398" t="s">
        <v>693</v>
      </c>
      <c r="I159" s="399"/>
      <c r="J159" s="400"/>
      <c r="K159" s="401" t="s">
        <v>1159</v>
      </c>
      <c r="L159" s="401"/>
      <c r="M159" s="401"/>
      <c r="N159" s="401"/>
      <c r="O159" s="401"/>
      <c r="P159" s="401"/>
      <c r="Q159" s="401"/>
    </row>
    <row r="160" spans="1:17" ht="38.25" customHeight="1">
      <c r="A160" s="395" t="s">
        <v>1325</v>
      </c>
      <c r="B160" s="396"/>
      <c r="C160" s="396"/>
      <c r="D160" s="396"/>
      <c r="E160" s="396"/>
      <c r="F160" s="396"/>
      <c r="G160" s="397"/>
      <c r="H160" s="402" t="s">
        <v>1326</v>
      </c>
      <c r="I160" s="403"/>
      <c r="J160" s="404"/>
      <c r="K160" s="401" t="s">
        <v>1159</v>
      </c>
      <c r="L160" s="401"/>
      <c r="M160" s="401"/>
      <c r="N160" s="401"/>
      <c r="O160" s="401"/>
      <c r="P160" s="401"/>
      <c r="Q160" s="401"/>
    </row>
    <row r="161" spans="1:17" ht="24.75" customHeight="1">
      <c r="A161" s="395" t="s">
        <v>1327</v>
      </c>
      <c r="B161" s="396"/>
      <c r="C161" s="396"/>
      <c r="D161" s="396"/>
      <c r="E161" s="396"/>
      <c r="F161" s="396"/>
      <c r="G161" s="397"/>
      <c r="H161" s="402" t="s">
        <v>22</v>
      </c>
      <c r="I161" s="403"/>
      <c r="J161" s="404"/>
      <c r="K161" s="401" t="s">
        <v>1159</v>
      </c>
      <c r="L161" s="401"/>
      <c r="M161" s="401"/>
      <c r="N161" s="401"/>
      <c r="O161" s="401"/>
      <c r="P161" s="401"/>
      <c r="Q161" s="401"/>
    </row>
    <row r="162" spans="1:17" ht="25.5" customHeight="1">
      <c r="A162" s="395" t="s">
        <v>1528</v>
      </c>
      <c r="B162" s="396"/>
      <c r="C162" s="396"/>
      <c r="D162" s="396"/>
      <c r="E162" s="396"/>
      <c r="F162" s="396"/>
      <c r="G162" s="397"/>
      <c r="H162" s="398" t="s">
        <v>691</v>
      </c>
      <c r="I162" s="399"/>
      <c r="J162" s="400"/>
      <c r="K162" s="401" t="s">
        <v>1159</v>
      </c>
      <c r="L162" s="401"/>
      <c r="M162" s="401"/>
      <c r="N162" s="401"/>
      <c r="O162" s="401"/>
      <c r="P162" s="401"/>
      <c r="Q162" s="401"/>
    </row>
    <row r="163" spans="1:17" ht="24" customHeight="1">
      <c r="A163" s="395" t="s">
        <v>23</v>
      </c>
      <c r="B163" s="396"/>
      <c r="C163" s="396"/>
      <c r="D163" s="396"/>
      <c r="E163" s="396"/>
      <c r="F163" s="396"/>
      <c r="G163" s="397"/>
      <c r="H163" s="398" t="s">
        <v>693</v>
      </c>
      <c r="I163" s="399"/>
      <c r="J163" s="400"/>
      <c r="K163" s="401" t="s">
        <v>1159</v>
      </c>
      <c r="L163" s="401"/>
      <c r="M163" s="401"/>
      <c r="N163" s="401"/>
      <c r="O163" s="401"/>
      <c r="P163" s="401"/>
      <c r="Q163" s="401"/>
    </row>
    <row r="164" spans="1:17" ht="32.25" customHeight="1">
      <c r="A164" s="395" t="s">
        <v>1329</v>
      </c>
      <c r="B164" s="396"/>
      <c r="C164" s="396"/>
      <c r="D164" s="396"/>
      <c r="E164" s="396"/>
      <c r="F164" s="396"/>
      <c r="G164" s="397"/>
      <c r="H164" s="402" t="s">
        <v>1328</v>
      </c>
      <c r="I164" s="403"/>
      <c r="J164" s="404"/>
      <c r="K164" s="401" t="s">
        <v>1159</v>
      </c>
      <c r="L164" s="401"/>
      <c r="M164" s="401"/>
      <c r="N164" s="401"/>
      <c r="O164" s="401"/>
      <c r="P164" s="401"/>
      <c r="Q164" s="401"/>
    </row>
    <row r="165" spans="1:17" ht="32.25" customHeight="1">
      <c r="A165" s="395" t="s">
        <v>1327</v>
      </c>
      <c r="B165" s="396"/>
      <c r="C165" s="396"/>
      <c r="D165" s="396"/>
      <c r="E165" s="396"/>
      <c r="F165" s="396"/>
      <c r="G165" s="397"/>
      <c r="H165" s="402"/>
      <c r="I165" s="403"/>
      <c r="J165" s="404"/>
      <c r="K165" s="401" t="s">
        <v>1159</v>
      </c>
      <c r="L165" s="401"/>
      <c r="M165" s="401"/>
      <c r="N165" s="401"/>
      <c r="O165" s="401"/>
      <c r="P165" s="401"/>
      <c r="Q165" s="401"/>
    </row>
    <row r="166" spans="1:17" ht="32.25" customHeight="1">
      <c r="A166" s="395" t="s">
        <v>1528</v>
      </c>
      <c r="B166" s="396"/>
      <c r="C166" s="396"/>
      <c r="D166" s="396"/>
      <c r="E166" s="396"/>
      <c r="F166" s="396"/>
      <c r="G166" s="397"/>
      <c r="H166" s="398" t="s">
        <v>691</v>
      </c>
      <c r="I166" s="399"/>
      <c r="J166" s="400"/>
      <c r="K166" s="401" t="s">
        <v>1159</v>
      </c>
      <c r="L166" s="401"/>
      <c r="M166" s="401"/>
      <c r="N166" s="401"/>
      <c r="O166" s="401"/>
      <c r="P166" s="401"/>
      <c r="Q166" s="401"/>
    </row>
    <row r="167" spans="1:17" ht="24.75" customHeight="1">
      <c r="A167" s="395" t="s">
        <v>23</v>
      </c>
      <c r="B167" s="396"/>
      <c r="C167" s="396"/>
      <c r="D167" s="396"/>
      <c r="E167" s="396"/>
      <c r="F167" s="396"/>
      <c r="G167" s="397"/>
      <c r="H167" s="398" t="s">
        <v>693</v>
      </c>
      <c r="I167" s="399"/>
      <c r="J167" s="400"/>
      <c r="K167" s="401" t="s">
        <v>1159</v>
      </c>
      <c r="L167" s="401"/>
      <c r="M167" s="401"/>
      <c r="N167" s="401"/>
      <c r="O167" s="401"/>
      <c r="P167" s="401"/>
      <c r="Q167" s="401"/>
    </row>
    <row r="168" spans="1:17" ht="27" customHeight="1">
      <c r="A168" s="395" t="s">
        <v>32</v>
      </c>
      <c r="B168" s="396"/>
      <c r="C168" s="396"/>
      <c r="D168" s="396"/>
      <c r="E168" s="396"/>
      <c r="F168" s="396"/>
      <c r="G168" s="397"/>
      <c r="H168" s="402" t="s">
        <v>1328</v>
      </c>
      <c r="I168" s="403"/>
      <c r="J168" s="404"/>
      <c r="K168" s="401" t="s">
        <v>1159</v>
      </c>
      <c r="L168" s="401"/>
      <c r="M168" s="401"/>
      <c r="N168" s="401"/>
      <c r="O168" s="401"/>
      <c r="P168" s="401"/>
      <c r="Q168" s="401"/>
    </row>
    <row r="169" spans="1:17" ht="30.75" customHeight="1">
      <c r="A169" s="395" t="s">
        <v>611</v>
      </c>
      <c r="B169" s="396"/>
      <c r="C169" s="396"/>
      <c r="D169" s="396"/>
      <c r="E169" s="396"/>
      <c r="F169" s="396"/>
      <c r="G169" s="397"/>
      <c r="H169" s="398" t="s">
        <v>1330</v>
      </c>
      <c r="I169" s="399"/>
      <c r="J169" s="400"/>
      <c r="K169" s="401" t="s">
        <v>1159</v>
      </c>
      <c r="L169" s="401"/>
      <c r="M169" s="401"/>
      <c r="N169" s="401"/>
      <c r="O169" s="401"/>
      <c r="P169" s="401"/>
      <c r="Q169" s="401"/>
    </row>
    <row r="170" spans="1:17" ht="43.5" customHeight="1">
      <c r="A170" s="395" t="s">
        <v>1332</v>
      </c>
      <c r="B170" s="396"/>
      <c r="C170" s="396"/>
      <c r="D170" s="396"/>
      <c r="E170" s="396"/>
      <c r="F170" s="396"/>
      <c r="G170" s="397"/>
      <c r="H170" s="402" t="s">
        <v>1331</v>
      </c>
      <c r="I170" s="403"/>
      <c r="J170" s="404"/>
      <c r="K170" s="401" t="s">
        <v>1159</v>
      </c>
      <c r="L170" s="401"/>
      <c r="M170" s="401"/>
      <c r="N170" s="401"/>
      <c r="O170" s="401"/>
      <c r="P170" s="401"/>
      <c r="Q170" s="401"/>
    </row>
    <row r="171" spans="1:17" ht="24" customHeight="1">
      <c r="A171" s="395" t="s">
        <v>64</v>
      </c>
      <c r="B171" s="396"/>
      <c r="C171" s="396"/>
      <c r="D171" s="396"/>
      <c r="E171" s="396"/>
      <c r="F171" s="396"/>
      <c r="G171" s="397"/>
      <c r="H171" s="398" t="s">
        <v>691</v>
      </c>
      <c r="I171" s="399"/>
      <c r="J171" s="400"/>
      <c r="K171" s="401" t="s">
        <v>1159</v>
      </c>
      <c r="L171" s="401"/>
      <c r="M171" s="401"/>
      <c r="N171" s="401"/>
      <c r="O171" s="401"/>
      <c r="P171" s="401"/>
      <c r="Q171" s="401"/>
    </row>
    <row r="172" spans="1:17" ht="26.25" customHeight="1">
      <c r="A172" s="395" t="s">
        <v>1690</v>
      </c>
      <c r="B172" s="396"/>
      <c r="C172" s="396"/>
      <c r="D172" s="396"/>
      <c r="E172" s="396"/>
      <c r="F172" s="396"/>
      <c r="G172" s="397"/>
      <c r="H172" s="398" t="s">
        <v>693</v>
      </c>
      <c r="I172" s="399"/>
      <c r="J172" s="400"/>
      <c r="K172" s="401" t="s">
        <v>1159</v>
      </c>
      <c r="L172" s="401"/>
      <c r="M172" s="401"/>
      <c r="N172" s="401"/>
      <c r="O172" s="401"/>
      <c r="P172" s="401"/>
      <c r="Q172" s="401"/>
    </row>
    <row r="173" spans="1:17" ht="36" customHeight="1">
      <c r="A173" s="395" t="s">
        <v>1333</v>
      </c>
      <c r="B173" s="396"/>
      <c r="C173" s="396"/>
      <c r="D173" s="396"/>
      <c r="E173" s="396"/>
      <c r="F173" s="396"/>
      <c r="G173" s="397"/>
      <c r="H173" s="402" t="s">
        <v>1334</v>
      </c>
      <c r="I173" s="403"/>
      <c r="J173" s="404"/>
      <c r="K173" s="401" t="s">
        <v>1159</v>
      </c>
      <c r="L173" s="401"/>
      <c r="M173" s="401"/>
      <c r="N173" s="401"/>
      <c r="O173" s="401"/>
      <c r="P173" s="401"/>
      <c r="Q173" s="401"/>
    </row>
    <row r="174" spans="1:17" ht="24" customHeight="1">
      <c r="A174" s="395" t="s">
        <v>64</v>
      </c>
      <c r="B174" s="396"/>
      <c r="C174" s="396"/>
      <c r="D174" s="396"/>
      <c r="E174" s="396"/>
      <c r="F174" s="396"/>
      <c r="G174" s="397"/>
      <c r="H174" s="398" t="s">
        <v>691</v>
      </c>
      <c r="I174" s="399"/>
      <c r="J174" s="400"/>
      <c r="K174" s="401" t="s">
        <v>1159</v>
      </c>
      <c r="L174" s="401"/>
      <c r="M174" s="401"/>
      <c r="N174" s="401"/>
      <c r="O174" s="401"/>
      <c r="P174" s="401"/>
      <c r="Q174" s="401"/>
    </row>
    <row r="175" spans="1:17" ht="25.5" customHeight="1">
      <c r="A175" s="395" t="s">
        <v>1690</v>
      </c>
      <c r="B175" s="396"/>
      <c r="C175" s="396"/>
      <c r="D175" s="396"/>
      <c r="E175" s="396"/>
      <c r="F175" s="396"/>
      <c r="G175" s="397"/>
      <c r="H175" s="398" t="s">
        <v>693</v>
      </c>
      <c r="I175" s="399"/>
      <c r="J175" s="400"/>
      <c r="K175" s="401" t="s">
        <v>1159</v>
      </c>
      <c r="L175" s="401"/>
      <c r="M175" s="401"/>
      <c r="N175" s="401"/>
      <c r="O175" s="401"/>
      <c r="P175" s="401"/>
      <c r="Q175" s="401"/>
    </row>
    <row r="178" ht="31.5" customHeight="1"/>
    <row r="190" ht="47.25" customHeight="1"/>
    <row r="198" ht="47.25" customHeight="1"/>
  </sheetData>
  <sheetProtection/>
  <mergeCells count="575">
    <mergeCell ref="G20:J20"/>
    <mergeCell ref="A96:G96"/>
    <mergeCell ref="A42:J42"/>
    <mergeCell ref="H100:J100"/>
    <mergeCell ref="H99:J99"/>
    <mergeCell ref="H94:J94"/>
    <mergeCell ref="H84:J84"/>
    <mergeCell ref="A98:G98"/>
    <mergeCell ref="A80:G80"/>
    <mergeCell ref="H95:J95"/>
    <mergeCell ref="K18:N18"/>
    <mergeCell ref="G17:J17"/>
    <mergeCell ref="G18:J18"/>
    <mergeCell ref="A97:G97"/>
    <mergeCell ref="H78:J78"/>
    <mergeCell ref="A94:G94"/>
    <mergeCell ref="A78:G78"/>
    <mergeCell ref="A77:G77"/>
    <mergeCell ref="A76:Q76"/>
    <mergeCell ref="K79:M79"/>
    <mergeCell ref="H153:J153"/>
    <mergeCell ref="H106:J106"/>
    <mergeCell ref="H103:J103"/>
    <mergeCell ref="H135:J135"/>
    <mergeCell ref="H145:J145"/>
    <mergeCell ref="H146:J146"/>
    <mergeCell ref="H137:J137"/>
    <mergeCell ref="H139:J139"/>
    <mergeCell ref="H141:J141"/>
    <mergeCell ref="H143:J143"/>
    <mergeCell ref="K77:M77"/>
    <mergeCell ref="N77:Q77"/>
    <mergeCell ref="K78:M78"/>
    <mergeCell ref="A104:G104"/>
    <mergeCell ref="H79:J79"/>
    <mergeCell ref="A79:G79"/>
    <mergeCell ref="A85:G85"/>
    <mergeCell ref="H85:J85"/>
    <mergeCell ref="H102:J102"/>
    <mergeCell ref="H101:J101"/>
    <mergeCell ref="A102:G102"/>
    <mergeCell ref="A19:F19"/>
    <mergeCell ref="O21:Q21"/>
    <mergeCell ref="A101:G101"/>
    <mergeCell ref="A100:G100"/>
    <mergeCell ref="A99:G99"/>
    <mergeCell ref="K24:N24"/>
    <mergeCell ref="N79:Q79"/>
    <mergeCell ref="G19:J19"/>
    <mergeCell ref="A20:F20"/>
    <mergeCell ref="H6:J6"/>
    <mergeCell ref="G15:J15"/>
    <mergeCell ref="H9:J9"/>
    <mergeCell ref="A26:F26"/>
    <mergeCell ref="G26:J26"/>
    <mergeCell ref="A17:F17"/>
    <mergeCell ref="A6:G6"/>
    <mergeCell ref="H7:J7"/>
    <mergeCell ref="A15:F15"/>
    <mergeCell ref="A18:F18"/>
    <mergeCell ref="A95:G95"/>
    <mergeCell ref="A55:Q55"/>
    <mergeCell ref="A92:G92"/>
    <mergeCell ref="N78:Q78"/>
    <mergeCell ref="H83:J83"/>
    <mergeCell ref="A56:F56"/>
    <mergeCell ref="G56:M56"/>
    <mergeCell ref="G57:M57"/>
    <mergeCell ref="N58:Q58"/>
    <mergeCell ref="N57:Q57"/>
    <mergeCell ref="A7:G7"/>
    <mergeCell ref="N4:Q4"/>
    <mergeCell ref="H5:J5"/>
    <mergeCell ref="K5:M5"/>
    <mergeCell ref="N5:Q5"/>
    <mergeCell ref="K4:M4"/>
    <mergeCell ref="A4:G4"/>
    <mergeCell ref="H4:J4"/>
    <mergeCell ref="A5:G5"/>
    <mergeCell ref="N6:Q6"/>
    <mergeCell ref="N9:Q9"/>
    <mergeCell ref="K7:M7"/>
    <mergeCell ref="N7:Q7"/>
    <mergeCell ref="K8:M8"/>
    <mergeCell ref="N8:Q8"/>
    <mergeCell ref="K9:M9"/>
    <mergeCell ref="K16:N16"/>
    <mergeCell ref="K10:M10"/>
    <mergeCell ref="N10:Q10"/>
    <mergeCell ref="A14:Q14"/>
    <mergeCell ref="A13:Q13"/>
    <mergeCell ref="A11:G11"/>
    <mergeCell ref="A10:G10"/>
    <mergeCell ref="A2:Q2"/>
    <mergeCell ref="A3:Q3"/>
    <mergeCell ref="A16:F16"/>
    <mergeCell ref="G16:J16"/>
    <mergeCell ref="A8:G8"/>
    <mergeCell ref="A9:G9"/>
    <mergeCell ref="H8:J8"/>
    <mergeCell ref="O16:Q16"/>
    <mergeCell ref="K6:M6"/>
    <mergeCell ref="H10:J10"/>
    <mergeCell ref="K19:N19"/>
    <mergeCell ref="H11:J11"/>
    <mergeCell ref="K11:M11"/>
    <mergeCell ref="N11:Q11"/>
    <mergeCell ref="K15:N15"/>
    <mergeCell ref="O15:Q15"/>
    <mergeCell ref="K17:N17"/>
    <mergeCell ref="O17:Q17"/>
    <mergeCell ref="O18:Q18"/>
    <mergeCell ref="O19:Q19"/>
    <mergeCell ref="G27:J27"/>
    <mergeCell ref="A23:Q23"/>
    <mergeCell ref="A24:F24"/>
    <mergeCell ref="G24:J24"/>
    <mergeCell ref="O26:Q26"/>
    <mergeCell ref="O28:Q28"/>
    <mergeCell ref="O24:Q24"/>
    <mergeCell ref="K26:N26"/>
    <mergeCell ref="K25:N25"/>
    <mergeCell ref="K27:N27"/>
    <mergeCell ref="K20:N20"/>
    <mergeCell ref="O20:Q20"/>
    <mergeCell ref="O27:Q27"/>
    <mergeCell ref="A31:F31"/>
    <mergeCell ref="A30:Q30"/>
    <mergeCell ref="A25:F25"/>
    <mergeCell ref="G25:J25"/>
    <mergeCell ref="O25:Q25"/>
    <mergeCell ref="A28:N28"/>
    <mergeCell ref="A21:N21"/>
    <mergeCell ref="A35:J35"/>
    <mergeCell ref="K34:M34"/>
    <mergeCell ref="G34:J34"/>
    <mergeCell ref="A38:F38"/>
    <mergeCell ref="A33:F33"/>
    <mergeCell ref="G33:J33"/>
    <mergeCell ref="K33:M33"/>
    <mergeCell ref="A34:F34"/>
    <mergeCell ref="A27:F27"/>
    <mergeCell ref="K42:M42"/>
    <mergeCell ref="A39:F39"/>
    <mergeCell ref="G39:J39"/>
    <mergeCell ref="K39:M39"/>
    <mergeCell ref="A40:F40"/>
    <mergeCell ref="G40:J40"/>
    <mergeCell ref="K40:M40"/>
    <mergeCell ref="A41:F41"/>
    <mergeCell ref="A32:F32"/>
    <mergeCell ref="G32:J32"/>
    <mergeCell ref="K32:M32"/>
    <mergeCell ref="G31:J31"/>
    <mergeCell ref="K31:M31"/>
    <mergeCell ref="G41:J41"/>
    <mergeCell ref="K41:M41"/>
    <mergeCell ref="G38:J38"/>
    <mergeCell ref="K38:M38"/>
    <mergeCell ref="K35:M35"/>
    <mergeCell ref="A37:Q37"/>
    <mergeCell ref="A52:F52"/>
    <mergeCell ref="A44:Q44"/>
    <mergeCell ref="A45:Q45"/>
    <mergeCell ref="A46:Q46"/>
    <mergeCell ref="N48:Q48"/>
    <mergeCell ref="A47:F47"/>
    <mergeCell ref="G47:M47"/>
    <mergeCell ref="N47:Q47"/>
    <mergeCell ref="A48:F48"/>
    <mergeCell ref="G48:M48"/>
    <mergeCell ref="A49:F49"/>
    <mergeCell ref="A50:F50"/>
    <mergeCell ref="N53:Q53"/>
    <mergeCell ref="N51:Q51"/>
    <mergeCell ref="N52:Q52"/>
    <mergeCell ref="N56:Q56"/>
    <mergeCell ref="G52:M52"/>
    <mergeCell ref="G51:M51"/>
    <mergeCell ref="A53:M53"/>
    <mergeCell ref="A51:F51"/>
    <mergeCell ref="G60:M60"/>
    <mergeCell ref="N60:Q60"/>
    <mergeCell ref="N59:Q59"/>
    <mergeCell ref="G58:M58"/>
    <mergeCell ref="N49:Q49"/>
    <mergeCell ref="N50:Q50"/>
    <mergeCell ref="G50:M50"/>
    <mergeCell ref="G49:M49"/>
    <mergeCell ref="A57:F57"/>
    <mergeCell ref="A61:F61"/>
    <mergeCell ref="G61:M61"/>
    <mergeCell ref="N61:Q61"/>
    <mergeCell ref="A62:M62"/>
    <mergeCell ref="N62:Q62"/>
    <mergeCell ref="A58:F58"/>
    <mergeCell ref="A59:F59"/>
    <mergeCell ref="G59:M59"/>
    <mergeCell ref="A60:F60"/>
    <mergeCell ref="A64:Q64"/>
    <mergeCell ref="A65:F65"/>
    <mergeCell ref="G65:M65"/>
    <mergeCell ref="N65:Q65"/>
    <mergeCell ref="A66:F66"/>
    <mergeCell ref="G66:M66"/>
    <mergeCell ref="N66:Q66"/>
    <mergeCell ref="A67:F67"/>
    <mergeCell ref="G67:M67"/>
    <mergeCell ref="N67:Q67"/>
    <mergeCell ref="A68:F68"/>
    <mergeCell ref="G68:M68"/>
    <mergeCell ref="N68:Q68"/>
    <mergeCell ref="K80:M80"/>
    <mergeCell ref="N80:Q80"/>
    <mergeCell ref="A69:F69"/>
    <mergeCell ref="G69:M69"/>
    <mergeCell ref="N69:Q69"/>
    <mergeCell ref="A70:F70"/>
    <mergeCell ref="G70:M70"/>
    <mergeCell ref="N70:Q70"/>
    <mergeCell ref="H80:J80"/>
    <mergeCell ref="H77:J77"/>
    <mergeCell ref="N81:Q81"/>
    <mergeCell ref="N82:Q82"/>
    <mergeCell ref="K85:M85"/>
    <mergeCell ref="A71:M71"/>
    <mergeCell ref="N71:Q71"/>
    <mergeCell ref="A75:Q75"/>
    <mergeCell ref="A73:Q73"/>
    <mergeCell ref="A81:G81"/>
    <mergeCell ref="H81:J81"/>
    <mergeCell ref="K81:M81"/>
    <mergeCell ref="A83:G83"/>
    <mergeCell ref="A82:G82"/>
    <mergeCell ref="K82:M82"/>
    <mergeCell ref="K83:M83"/>
    <mergeCell ref="N85:Q85"/>
    <mergeCell ref="H82:J82"/>
    <mergeCell ref="N83:Q83"/>
    <mergeCell ref="K84:M84"/>
    <mergeCell ref="N84:Q84"/>
    <mergeCell ref="A88:G88"/>
    <mergeCell ref="A84:G84"/>
    <mergeCell ref="K87:M87"/>
    <mergeCell ref="N87:Q87"/>
    <mergeCell ref="A86:G86"/>
    <mergeCell ref="H86:J86"/>
    <mergeCell ref="K86:M86"/>
    <mergeCell ref="N86:Q86"/>
    <mergeCell ref="A87:G87"/>
    <mergeCell ref="H87:J87"/>
    <mergeCell ref="N91:Q91"/>
    <mergeCell ref="A90:G90"/>
    <mergeCell ref="H90:J90"/>
    <mergeCell ref="N88:Q88"/>
    <mergeCell ref="A89:G89"/>
    <mergeCell ref="H89:J89"/>
    <mergeCell ref="K89:M89"/>
    <mergeCell ref="N89:Q89"/>
    <mergeCell ref="K88:M88"/>
    <mergeCell ref="H88:J88"/>
    <mergeCell ref="A93:G93"/>
    <mergeCell ref="H93:J93"/>
    <mergeCell ref="K93:M93"/>
    <mergeCell ref="N93:Q93"/>
    <mergeCell ref="H92:J92"/>
    <mergeCell ref="K90:M90"/>
    <mergeCell ref="N90:Q90"/>
    <mergeCell ref="A91:G91"/>
    <mergeCell ref="H91:J91"/>
    <mergeCell ref="K91:M91"/>
    <mergeCell ref="K101:M101"/>
    <mergeCell ref="N101:Q101"/>
    <mergeCell ref="K100:M100"/>
    <mergeCell ref="N100:Q100"/>
    <mergeCell ref="K92:M92"/>
    <mergeCell ref="N92:Q92"/>
    <mergeCell ref="N97:Q97"/>
    <mergeCell ref="K96:M96"/>
    <mergeCell ref="N96:Q96"/>
    <mergeCell ref="K94:M94"/>
    <mergeCell ref="H97:J97"/>
    <mergeCell ref="K98:M98"/>
    <mergeCell ref="N98:Q98"/>
    <mergeCell ref="H98:J98"/>
    <mergeCell ref="H96:J96"/>
    <mergeCell ref="A106:G106"/>
    <mergeCell ref="H104:J104"/>
    <mergeCell ref="A103:G103"/>
    <mergeCell ref="K104:M104"/>
    <mergeCell ref="N104:Q104"/>
    <mergeCell ref="N94:Q94"/>
    <mergeCell ref="K99:M99"/>
    <mergeCell ref="N99:Q99"/>
    <mergeCell ref="K95:M95"/>
    <mergeCell ref="N95:Q95"/>
    <mergeCell ref="K97:M97"/>
    <mergeCell ref="K102:M102"/>
    <mergeCell ref="N102:Q102"/>
    <mergeCell ref="A108:G108"/>
    <mergeCell ref="H108:J108"/>
    <mergeCell ref="A105:G105"/>
    <mergeCell ref="H105:J105"/>
    <mergeCell ref="A107:G107"/>
    <mergeCell ref="H107:J107"/>
    <mergeCell ref="K106:M106"/>
    <mergeCell ref="N106:Q106"/>
    <mergeCell ref="A110:G110"/>
    <mergeCell ref="H110:J110"/>
    <mergeCell ref="A109:G109"/>
    <mergeCell ref="H109:J109"/>
    <mergeCell ref="N103:Q103"/>
    <mergeCell ref="K103:M103"/>
    <mergeCell ref="K109:M109"/>
    <mergeCell ref="N109:Q109"/>
    <mergeCell ref="K105:M105"/>
    <mergeCell ref="N105:Q105"/>
    <mergeCell ref="K107:M107"/>
    <mergeCell ref="N107:Q107"/>
    <mergeCell ref="K110:M110"/>
    <mergeCell ref="N110:Q110"/>
    <mergeCell ref="K108:M108"/>
    <mergeCell ref="N108:Q108"/>
    <mergeCell ref="A112:G112"/>
    <mergeCell ref="H112:J112"/>
    <mergeCell ref="A111:G111"/>
    <mergeCell ref="H111:J111"/>
    <mergeCell ref="K112:M112"/>
    <mergeCell ref="N112:Q112"/>
    <mergeCell ref="K111:M111"/>
    <mergeCell ref="N111:Q111"/>
    <mergeCell ref="A117:G117"/>
    <mergeCell ref="H117:J117"/>
    <mergeCell ref="A113:G113"/>
    <mergeCell ref="H113:J113"/>
    <mergeCell ref="K113:M113"/>
    <mergeCell ref="N113:Q113"/>
    <mergeCell ref="A114:G114"/>
    <mergeCell ref="H114:J114"/>
    <mergeCell ref="K114:M114"/>
    <mergeCell ref="N114:Q114"/>
    <mergeCell ref="A115:G115"/>
    <mergeCell ref="H115:J115"/>
    <mergeCell ref="K115:M115"/>
    <mergeCell ref="N115:Q115"/>
    <mergeCell ref="K117:M117"/>
    <mergeCell ref="N117:Q117"/>
    <mergeCell ref="A116:G116"/>
    <mergeCell ref="H116:J116"/>
    <mergeCell ref="K116:M116"/>
    <mergeCell ref="N116:Q116"/>
    <mergeCell ref="K119:M119"/>
    <mergeCell ref="N119:Q119"/>
    <mergeCell ref="A118:G118"/>
    <mergeCell ref="H118:J118"/>
    <mergeCell ref="K118:M118"/>
    <mergeCell ref="N118:Q118"/>
    <mergeCell ref="A119:G119"/>
    <mergeCell ref="H119:J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30:G130"/>
    <mergeCell ref="H130:J130"/>
    <mergeCell ref="A126:G126"/>
    <mergeCell ref="H126:J126"/>
    <mergeCell ref="K126:M126"/>
    <mergeCell ref="N126:Q126"/>
    <mergeCell ref="A127:G127"/>
    <mergeCell ref="H127:J127"/>
    <mergeCell ref="K127:M127"/>
    <mergeCell ref="N127:Q127"/>
    <mergeCell ref="A128:G128"/>
    <mergeCell ref="H128:J128"/>
    <mergeCell ref="K128:M128"/>
    <mergeCell ref="N128:Q128"/>
    <mergeCell ref="N130:Q130"/>
    <mergeCell ref="A129:G129"/>
    <mergeCell ref="H129:J129"/>
    <mergeCell ref="K129:M129"/>
    <mergeCell ref="N129:Q129"/>
    <mergeCell ref="K130:M130"/>
    <mergeCell ref="K131:M131"/>
    <mergeCell ref="A134:G134"/>
    <mergeCell ref="A135:G135"/>
    <mergeCell ref="A131:G131"/>
    <mergeCell ref="K134:M134"/>
    <mergeCell ref="K133:M133"/>
    <mergeCell ref="N138:Q138"/>
    <mergeCell ref="N135:Q135"/>
    <mergeCell ref="H131:J131"/>
    <mergeCell ref="A133:G133"/>
    <mergeCell ref="H133:J133"/>
    <mergeCell ref="A132:G132"/>
    <mergeCell ref="H132:J132"/>
    <mergeCell ref="N131:Q131"/>
    <mergeCell ref="K132:M132"/>
    <mergeCell ref="N132:Q132"/>
    <mergeCell ref="N137:Q137"/>
    <mergeCell ref="K136:M136"/>
    <mergeCell ref="N136:Q136"/>
    <mergeCell ref="N134:Q134"/>
    <mergeCell ref="N133:Q133"/>
    <mergeCell ref="A136:G136"/>
    <mergeCell ref="H136:J136"/>
    <mergeCell ref="K135:M135"/>
    <mergeCell ref="H134:J134"/>
    <mergeCell ref="A137:G137"/>
    <mergeCell ref="A138:G138"/>
    <mergeCell ref="H138:J138"/>
    <mergeCell ref="K138:M138"/>
    <mergeCell ref="K137:M137"/>
    <mergeCell ref="H144:J144"/>
    <mergeCell ref="A140:G140"/>
    <mergeCell ref="H140:J140"/>
    <mergeCell ref="K139:M139"/>
    <mergeCell ref="A139:G139"/>
    <mergeCell ref="A144:G144"/>
    <mergeCell ref="N147:Q147"/>
    <mergeCell ref="K141:M141"/>
    <mergeCell ref="N141:Q141"/>
    <mergeCell ref="A142:G142"/>
    <mergeCell ref="H142:J142"/>
    <mergeCell ref="A143:G143"/>
    <mergeCell ref="N142:Q142"/>
    <mergeCell ref="H147:J147"/>
    <mergeCell ref="K142:M142"/>
    <mergeCell ref="K143:M143"/>
    <mergeCell ref="N143:Q143"/>
    <mergeCell ref="K144:M144"/>
    <mergeCell ref="N144:Q144"/>
    <mergeCell ref="A141:G141"/>
    <mergeCell ref="N139:Q139"/>
    <mergeCell ref="K140:M140"/>
    <mergeCell ref="N140:Q140"/>
    <mergeCell ref="K151:M151"/>
    <mergeCell ref="N151:Q151"/>
    <mergeCell ref="N150:Q150"/>
    <mergeCell ref="A145:G145"/>
    <mergeCell ref="A146:G146"/>
    <mergeCell ref="K145:M145"/>
    <mergeCell ref="N145:Q145"/>
    <mergeCell ref="K146:M146"/>
    <mergeCell ref="N146:Q146"/>
    <mergeCell ref="H151:J151"/>
    <mergeCell ref="K150:M150"/>
    <mergeCell ref="A148:G148"/>
    <mergeCell ref="H150:J150"/>
    <mergeCell ref="H148:J148"/>
    <mergeCell ref="N152:Q152"/>
    <mergeCell ref="N148:Q148"/>
    <mergeCell ref="K152:M152"/>
    <mergeCell ref="K149:M149"/>
    <mergeCell ref="K148:M148"/>
    <mergeCell ref="N149:Q149"/>
    <mergeCell ref="A153:G153"/>
    <mergeCell ref="A152:G152"/>
    <mergeCell ref="H152:J152"/>
    <mergeCell ref="H154:J154"/>
    <mergeCell ref="K147:M147"/>
    <mergeCell ref="A151:G151"/>
    <mergeCell ref="A149:G149"/>
    <mergeCell ref="A147:G147"/>
    <mergeCell ref="A150:G150"/>
    <mergeCell ref="H149:J149"/>
    <mergeCell ref="K153:M153"/>
    <mergeCell ref="N153:Q153"/>
    <mergeCell ref="K155:M155"/>
    <mergeCell ref="A157:G157"/>
    <mergeCell ref="A156:G156"/>
    <mergeCell ref="A155:G155"/>
    <mergeCell ref="H155:J155"/>
    <mergeCell ref="H157:J157"/>
    <mergeCell ref="H156:J156"/>
    <mergeCell ref="A154:G154"/>
    <mergeCell ref="A163:G163"/>
    <mergeCell ref="H163:J163"/>
    <mergeCell ref="N155:Q155"/>
    <mergeCell ref="K154:M154"/>
    <mergeCell ref="N154:Q154"/>
    <mergeCell ref="N156:Q156"/>
    <mergeCell ref="K157:M157"/>
    <mergeCell ref="N157:Q157"/>
    <mergeCell ref="K156:M156"/>
    <mergeCell ref="A160:G160"/>
    <mergeCell ref="A159:G159"/>
    <mergeCell ref="N158:Q158"/>
    <mergeCell ref="K162:M162"/>
    <mergeCell ref="N162:Q162"/>
    <mergeCell ref="A161:G161"/>
    <mergeCell ref="H161:J161"/>
    <mergeCell ref="A158:G158"/>
    <mergeCell ref="A162:G162"/>
    <mergeCell ref="H160:J160"/>
    <mergeCell ref="K160:M160"/>
    <mergeCell ref="K161:M161"/>
    <mergeCell ref="N164:Q164"/>
    <mergeCell ref="H158:J158"/>
    <mergeCell ref="K158:M158"/>
    <mergeCell ref="N161:Q161"/>
    <mergeCell ref="N159:Q159"/>
    <mergeCell ref="H162:J162"/>
    <mergeCell ref="H159:J159"/>
    <mergeCell ref="K159:M159"/>
    <mergeCell ref="N163:Q163"/>
    <mergeCell ref="N160:Q160"/>
    <mergeCell ref="K165:M165"/>
    <mergeCell ref="N165:Q165"/>
    <mergeCell ref="K163:M163"/>
    <mergeCell ref="A165:G165"/>
    <mergeCell ref="K166:M166"/>
    <mergeCell ref="H165:J165"/>
    <mergeCell ref="A164:G164"/>
    <mergeCell ref="H164:J164"/>
    <mergeCell ref="K164:M164"/>
    <mergeCell ref="A166:G166"/>
    <mergeCell ref="H166:J166"/>
    <mergeCell ref="N168:Q168"/>
    <mergeCell ref="A167:G167"/>
    <mergeCell ref="H167:J167"/>
    <mergeCell ref="K167:M167"/>
    <mergeCell ref="N167:Q167"/>
    <mergeCell ref="N166:Q166"/>
    <mergeCell ref="A168:G168"/>
    <mergeCell ref="H168:J168"/>
    <mergeCell ref="K168:M168"/>
    <mergeCell ref="N169:Q169"/>
    <mergeCell ref="A170:G170"/>
    <mergeCell ref="K173:M173"/>
    <mergeCell ref="N170:Q170"/>
    <mergeCell ref="N172:Q172"/>
    <mergeCell ref="K170:M170"/>
    <mergeCell ref="K172:M172"/>
    <mergeCell ref="N173:Q173"/>
    <mergeCell ref="K171:M171"/>
    <mergeCell ref="N175:Q175"/>
    <mergeCell ref="K174:M174"/>
    <mergeCell ref="A175:G175"/>
    <mergeCell ref="H175:J175"/>
    <mergeCell ref="K175:M175"/>
    <mergeCell ref="N171:Q171"/>
    <mergeCell ref="A173:G173"/>
    <mergeCell ref="H173:J173"/>
    <mergeCell ref="A172:G172"/>
    <mergeCell ref="H172:J172"/>
    <mergeCell ref="A174:G174"/>
    <mergeCell ref="H174:J174"/>
    <mergeCell ref="N174:Q174"/>
    <mergeCell ref="K169:M169"/>
    <mergeCell ref="A169:G169"/>
    <mergeCell ref="H169:J169"/>
    <mergeCell ref="A171:G171"/>
    <mergeCell ref="H171:J171"/>
    <mergeCell ref="H170:J170"/>
  </mergeCells>
  <printOptions/>
  <pageMargins left="0.7086614173228347" right="0.7086614173228347" top="0.7480314960629921" bottom="0.7480314960629921" header="0.31496062992125984" footer="0.31496062992125984"/>
  <pageSetup firstPageNumber="79" useFirstPageNumber="1" horizontalDpi="600" verticalDpi="600" orientation="portrait" paperSize="9" r:id="rId1"/>
  <headerFooter>
    <oddHeader>&amp;C&amp;P</oddHeader>
  </headerFooter>
  <rowBreaks count="3" manualBreakCount="3">
    <brk id="11" max="255" man="1"/>
    <brk id="44" max="255" man="1"/>
    <brk id="74"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CB484"/>
  <sheetViews>
    <sheetView view="pageBreakPreview" zoomScale="60" zoomScalePageLayoutView="0" workbookViewId="0" topLeftCell="A1">
      <selection activeCell="A236" sqref="A236:BY236"/>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2" customWidth="1"/>
  </cols>
  <sheetData>
    <row r="1" s="690" customFormat="1" ht="21" customHeight="1">
      <c r="A1" s="690" t="s">
        <v>1337</v>
      </c>
    </row>
    <row r="2" s="690" customFormat="1" ht="18" customHeight="1">
      <c r="A2" s="690" t="s">
        <v>1335</v>
      </c>
    </row>
    <row r="3" s="666" customFormat="1" ht="16.5" customHeight="1" thickBot="1">
      <c r="A3" s="666" t="s">
        <v>1336</v>
      </c>
    </row>
    <row r="4" spans="1:77" s="101" customFormat="1" ht="42" customHeight="1" thickBot="1">
      <c r="A4" s="578" t="s">
        <v>1338</v>
      </c>
      <c r="B4" s="560"/>
      <c r="C4" s="560"/>
      <c r="D4" s="560"/>
      <c r="E4" s="560"/>
      <c r="F4" s="560"/>
      <c r="G4" s="560" t="s">
        <v>2</v>
      </c>
      <c r="H4" s="560"/>
      <c r="I4" s="560"/>
      <c r="J4" s="560"/>
      <c r="K4" s="560"/>
      <c r="L4" s="560"/>
      <c r="M4" s="560"/>
      <c r="N4" s="560"/>
      <c r="O4" s="560" t="s">
        <v>1339</v>
      </c>
      <c r="P4" s="560"/>
      <c r="Q4" s="560"/>
      <c r="R4" s="560"/>
      <c r="S4" s="560"/>
      <c r="T4" s="560"/>
      <c r="U4" s="560"/>
      <c r="V4" s="560"/>
      <c r="W4" s="560" t="s">
        <v>1340</v>
      </c>
      <c r="X4" s="560"/>
      <c r="Y4" s="560"/>
      <c r="Z4" s="560"/>
      <c r="AA4" s="560"/>
      <c r="AB4" s="560"/>
      <c r="AC4" s="560"/>
      <c r="AD4" s="560"/>
      <c r="AE4" s="560"/>
      <c r="AF4" s="560"/>
      <c r="AG4" s="560"/>
      <c r="AH4" s="560"/>
      <c r="AI4" s="560"/>
      <c r="AJ4" s="560"/>
      <c r="AK4" s="560" t="s">
        <v>984</v>
      </c>
      <c r="AL4" s="560"/>
      <c r="AM4" s="560"/>
      <c r="AN4" s="560"/>
      <c r="AO4" s="560"/>
      <c r="AP4" s="560"/>
      <c r="AQ4" s="560"/>
      <c r="AR4" s="560"/>
      <c r="AS4" s="560"/>
      <c r="AT4" s="560"/>
      <c r="AU4" s="560"/>
      <c r="AV4" s="560"/>
      <c r="AW4" s="560"/>
      <c r="AX4" s="560"/>
      <c r="AY4" s="702" t="s">
        <v>1342</v>
      </c>
      <c r="AZ4" s="703"/>
      <c r="BA4" s="703"/>
      <c r="BB4" s="703"/>
      <c r="BC4" s="703"/>
      <c r="BD4" s="703"/>
      <c r="BE4" s="703"/>
      <c r="BF4" s="703"/>
      <c r="BG4" s="703"/>
      <c r="BH4" s="703"/>
      <c r="BI4" s="703"/>
      <c r="BJ4" s="703"/>
      <c r="BK4" s="703"/>
      <c r="BL4" s="703"/>
      <c r="BM4" s="704"/>
      <c r="BN4" s="560" t="s">
        <v>1341</v>
      </c>
      <c r="BO4" s="560"/>
      <c r="BP4" s="560"/>
      <c r="BQ4" s="560"/>
      <c r="BR4" s="560"/>
      <c r="BS4" s="560"/>
      <c r="BT4" s="560"/>
      <c r="BU4" s="560"/>
      <c r="BV4" s="560"/>
      <c r="BW4" s="560"/>
      <c r="BX4" s="560"/>
      <c r="BY4" s="701"/>
    </row>
    <row r="5" spans="1:77" ht="21" customHeight="1">
      <c r="A5" s="711" t="s">
        <v>1159</v>
      </c>
      <c r="B5" s="712"/>
      <c r="C5" s="712"/>
      <c r="D5" s="712"/>
      <c r="E5" s="712"/>
      <c r="F5" s="712"/>
      <c r="G5" s="705" t="s">
        <v>1159</v>
      </c>
      <c r="H5" s="705"/>
      <c r="I5" s="705"/>
      <c r="J5" s="705"/>
      <c r="K5" s="705"/>
      <c r="L5" s="705"/>
      <c r="M5" s="705"/>
      <c r="N5" s="705"/>
      <c r="O5" s="705" t="s">
        <v>1159</v>
      </c>
      <c r="P5" s="705"/>
      <c r="Q5" s="705"/>
      <c r="R5" s="705"/>
      <c r="S5" s="705"/>
      <c r="T5" s="705"/>
      <c r="U5" s="705"/>
      <c r="V5" s="705"/>
      <c r="W5" s="705" t="s">
        <v>1159</v>
      </c>
      <c r="X5" s="705"/>
      <c r="Y5" s="705"/>
      <c r="Z5" s="705"/>
      <c r="AA5" s="705"/>
      <c r="AB5" s="705"/>
      <c r="AC5" s="705"/>
      <c r="AD5" s="705"/>
      <c r="AE5" s="705"/>
      <c r="AF5" s="705"/>
      <c r="AG5" s="705"/>
      <c r="AH5" s="705"/>
      <c r="AI5" s="705"/>
      <c r="AJ5" s="705"/>
      <c r="AK5" s="705" t="s">
        <v>1159</v>
      </c>
      <c r="AL5" s="705"/>
      <c r="AM5" s="705"/>
      <c r="AN5" s="705"/>
      <c r="AO5" s="705"/>
      <c r="AP5" s="705"/>
      <c r="AQ5" s="705"/>
      <c r="AR5" s="705"/>
      <c r="AS5" s="705"/>
      <c r="AT5" s="705"/>
      <c r="AU5" s="705"/>
      <c r="AV5" s="705"/>
      <c r="AW5" s="705"/>
      <c r="AX5" s="705"/>
      <c r="AY5" s="706" t="s">
        <v>1159</v>
      </c>
      <c r="AZ5" s="707"/>
      <c r="BA5" s="707"/>
      <c r="BB5" s="707"/>
      <c r="BC5" s="707"/>
      <c r="BD5" s="707"/>
      <c r="BE5" s="707"/>
      <c r="BF5" s="707"/>
      <c r="BG5" s="707"/>
      <c r="BH5" s="707"/>
      <c r="BI5" s="707"/>
      <c r="BJ5" s="707"/>
      <c r="BK5" s="707"/>
      <c r="BL5" s="707"/>
      <c r="BM5" s="708"/>
      <c r="BN5" s="705" t="s">
        <v>1159</v>
      </c>
      <c r="BO5" s="705"/>
      <c r="BP5" s="705"/>
      <c r="BQ5" s="705"/>
      <c r="BR5" s="705"/>
      <c r="BS5" s="705"/>
      <c r="BT5" s="705"/>
      <c r="BU5" s="705"/>
      <c r="BV5" s="705"/>
      <c r="BW5" s="705"/>
      <c r="BX5" s="705"/>
      <c r="BY5" s="709"/>
    </row>
    <row r="6" spans="1:77" ht="20.25" customHeight="1">
      <c r="A6" s="711" t="s">
        <v>1159</v>
      </c>
      <c r="B6" s="712"/>
      <c r="C6" s="712"/>
      <c r="D6" s="712"/>
      <c r="E6" s="712"/>
      <c r="F6" s="712"/>
      <c r="G6" s="521" t="s">
        <v>1159</v>
      </c>
      <c r="H6" s="521"/>
      <c r="I6" s="521"/>
      <c r="J6" s="521"/>
      <c r="K6" s="521"/>
      <c r="L6" s="521"/>
      <c r="M6" s="521"/>
      <c r="N6" s="521"/>
      <c r="O6" s="521" t="s">
        <v>1159</v>
      </c>
      <c r="P6" s="521"/>
      <c r="Q6" s="521"/>
      <c r="R6" s="521"/>
      <c r="S6" s="521"/>
      <c r="T6" s="521"/>
      <c r="U6" s="521"/>
      <c r="V6" s="521"/>
      <c r="W6" s="521" t="s">
        <v>1159</v>
      </c>
      <c r="X6" s="521"/>
      <c r="Y6" s="521"/>
      <c r="Z6" s="521"/>
      <c r="AA6" s="521"/>
      <c r="AB6" s="521"/>
      <c r="AC6" s="521"/>
      <c r="AD6" s="521"/>
      <c r="AE6" s="521"/>
      <c r="AF6" s="521"/>
      <c r="AG6" s="521"/>
      <c r="AH6" s="521"/>
      <c r="AI6" s="521"/>
      <c r="AJ6" s="521"/>
      <c r="AK6" s="521" t="s">
        <v>1159</v>
      </c>
      <c r="AL6" s="521"/>
      <c r="AM6" s="521"/>
      <c r="AN6" s="521"/>
      <c r="AO6" s="521"/>
      <c r="AP6" s="521"/>
      <c r="AQ6" s="521"/>
      <c r="AR6" s="521"/>
      <c r="AS6" s="521"/>
      <c r="AT6" s="521"/>
      <c r="AU6" s="521"/>
      <c r="AV6" s="521"/>
      <c r="AW6" s="521"/>
      <c r="AX6" s="521"/>
      <c r="AY6" s="525" t="s">
        <v>1159</v>
      </c>
      <c r="AZ6" s="526"/>
      <c r="BA6" s="526"/>
      <c r="BB6" s="526"/>
      <c r="BC6" s="526"/>
      <c r="BD6" s="526"/>
      <c r="BE6" s="526"/>
      <c r="BF6" s="526"/>
      <c r="BG6" s="526"/>
      <c r="BH6" s="526"/>
      <c r="BI6" s="526"/>
      <c r="BJ6" s="526"/>
      <c r="BK6" s="526"/>
      <c r="BL6" s="526"/>
      <c r="BM6" s="527"/>
      <c r="BN6" s="521" t="s">
        <v>1159</v>
      </c>
      <c r="BO6" s="521"/>
      <c r="BP6" s="521"/>
      <c r="BQ6" s="521"/>
      <c r="BR6" s="521"/>
      <c r="BS6" s="521"/>
      <c r="BT6" s="521"/>
      <c r="BU6" s="521"/>
      <c r="BV6" s="521"/>
      <c r="BW6" s="521"/>
      <c r="BX6" s="521"/>
      <c r="BY6" s="710"/>
    </row>
    <row r="7" spans="1:77" ht="21" customHeight="1">
      <c r="A7" s="711" t="s">
        <v>1159</v>
      </c>
      <c r="B7" s="712"/>
      <c r="C7" s="712"/>
      <c r="D7" s="712"/>
      <c r="E7" s="712"/>
      <c r="F7" s="712"/>
      <c r="G7" s="521" t="s">
        <v>1159</v>
      </c>
      <c r="H7" s="521"/>
      <c r="I7" s="521"/>
      <c r="J7" s="521"/>
      <c r="K7" s="521"/>
      <c r="L7" s="521"/>
      <c r="M7" s="521"/>
      <c r="N7" s="521"/>
      <c r="O7" s="521" t="s">
        <v>1159</v>
      </c>
      <c r="P7" s="521"/>
      <c r="Q7" s="521"/>
      <c r="R7" s="521"/>
      <c r="S7" s="521"/>
      <c r="T7" s="521"/>
      <c r="U7" s="521"/>
      <c r="V7" s="521"/>
      <c r="W7" s="521" t="s">
        <v>1159</v>
      </c>
      <c r="X7" s="521"/>
      <c r="Y7" s="521"/>
      <c r="Z7" s="521"/>
      <c r="AA7" s="521"/>
      <c r="AB7" s="521"/>
      <c r="AC7" s="521"/>
      <c r="AD7" s="521"/>
      <c r="AE7" s="521"/>
      <c r="AF7" s="521"/>
      <c r="AG7" s="521"/>
      <c r="AH7" s="521"/>
      <c r="AI7" s="521"/>
      <c r="AJ7" s="521"/>
      <c r="AK7" s="521" t="s">
        <v>1159</v>
      </c>
      <c r="AL7" s="521"/>
      <c r="AM7" s="521"/>
      <c r="AN7" s="521"/>
      <c r="AO7" s="521"/>
      <c r="AP7" s="521"/>
      <c r="AQ7" s="521"/>
      <c r="AR7" s="521"/>
      <c r="AS7" s="521"/>
      <c r="AT7" s="521"/>
      <c r="AU7" s="521"/>
      <c r="AV7" s="521"/>
      <c r="AW7" s="521"/>
      <c r="AX7" s="521"/>
      <c r="AY7" s="525" t="s">
        <v>1159</v>
      </c>
      <c r="AZ7" s="526"/>
      <c r="BA7" s="526"/>
      <c r="BB7" s="526"/>
      <c r="BC7" s="526"/>
      <c r="BD7" s="526"/>
      <c r="BE7" s="526"/>
      <c r="BF7" s="526"/>
      <c r="BG7" s="526"/>
      <c r="BH7" s="526"/>
      <c r="BI7" s="526"/>
      <c r="BJ7" s="526"/>
      <c r="BK7" s="526"/>
      <c r="BL7" s="526"/>
      <c r="BM7" s="527"/>
      <c r="BN7" s="521" t="s">
        <v>1159</v>
      </c>
      <c r="BO7" s="521"/>
      <c r="BP7" s="521"/>
      <c r="BQ7" s="521"/>
      <c r="BR7" s="521"/>
      <c r="BS7" s="521"/>
      <c r="BT7" s="521"/>
      <c r="BU7" s="521"/>
      <c r="BV7" s="521"/>
      <c r="BW7" s="521"/>
      <c r="BX7" s="521"/>
      <c r="BY7" s="710"/>
    </row>
    <row r="8" spans="1:77" ht="18" customHeight="1">
      <c r="A8" s="711" t="s">
        <v>1159</v>
      </c>
      <c r="B8" s="712"/>
      <c r="C8" s="712"/>
      <c r="D8" s="712"/>
      <c r="E8" s="712"/>
      <c r="F8" s="712"/>
      <c r="G8" s="521" t="s">
        <v>1159</v>
      </c>
      <c r="H8" s="521"/>
      <c r="I8" s="521"/>
      <c r="J8" s="521"/>
      <c r="K8" s="521"/>
      <c r="L8" s="521"/>
      <c r="M8" s="521"/>
      <c r="N8" s="521"/>
      <c r="O8" s="521" t="s">
        <v>1159</v>
      </c>
      <c r="P8" s="521"/>
      <c r="Q8" s="521"/>
      <c r="R8" s="521"/>
      <c r="S8" s="521"/>
      <c r="T8" s="521"/>
      <c r="U8" s="521"/>
      <c r="V8" s="521"/>
      <c r="W8" s="521" t="s">
        <v>1159</v>
      </c>
      <c r="X8" s="521"/>
      <c r="Y8" s="521"/>
      <c r="Z8" s="521"/>
      <c r="AA8" s="521"/>
      <c r="AB8" s="521"/>
      <c r="AC8" s="521"/>
      <c r="AD8" s="521"/>
      <c r="AE8" s="521"/>
      <c r="AF8" s="521"/>
      <c r="AG8" s="521"/>
      <c r="AH8" s="521"/>
      <c r="AI8" s="521"/>
      <c r="AJ8" s="521"/>
      <c r="AK8" s="521" t="s">
        <v>1159</v>
      </c>
      <c r="AL8" s="521"/>
      <c r="AM8" s="521"/>
      <c r="AN8" s="521"/>
      <c r="AO8" s="521"/>
      <c r="AP8" s="521"/>
      <c r="AQ8" s="521"/>
      <c r="AR8" s="521"/>
      <c r="AS8" s="521"/>
      <c r="AT8" s="521"/>
      <c r="AU8" s="521"/>
      <c r="AV8" s="521"/>
      <c r="AW8" s="521"/>
      <c r="AX8" s="521"/>
      <c r="AY8" s="525" t="s">
        <v>1159</v>
      </c>
      <c r="AZ8" s="526"/>
      <c r="BA8" s="526"/>
      <c r="BB8" s="526"/>
      <c r="BC8" s="526"/>
      <c r="BD8" s="526"/>
      <c r="BE8" s="526"/>
      <c r="BF8" s="526"/>
      <c r="BG8" s="526"/>
      <c r="BH8" s="526"/>
      <c r="BI8" s="526"/>
      <c r="BJ8" s="526"/>
      <c r="BK8" s="526"/>
      <c r="BL8" s="526"/>
      <c r="BM8" s="527"/>
      <c r="BN8" s="521" t="s">
        <v>1159</v>
      </c>
      <c r="BO8" s="521"/>
      <c r="BP8" s="521"/>
      <c r="BQ8" s="521"/>
      <c r="BR8" s="521"/>
      <c r="BS8" s="521"/>
      <c r="BT8" s="521"/>
      <c r="BU8" s="521"/>
      <c r="BV8" s="521"/>
      <c r="BW8" s="521"/>
      <c r="BX8" s="521"/>
      <c r="BY8" s="710"/>
    </row>
    <row r="9" spans="1:77" ht="21" customHeight="1">
      <c r="A9" s="711" t="s">
        <v>1159</v>
      </c>
      <c r="B9" s="712"/>
      <c r="C9" s="712"/>
      <c r="D9" s="712"/>
      <c r="E9" s="712"/>
      <c r="F9" s="712"/>
      <c r="G9" s="521" t="s">
        <v>1159</v>
      </c>
      <c r="H9" s="521"/>
      <c r="I9" s="521"/>
      <c r="J9" s="521"/>
      <c r="K9" s="521"/>
      <c r="L9" s="521"/>
      <c r="M9" s="521"/>
      <c r="N9" s="521"/>
      <c r="O9" s="521" t="s">
        <v>1159</v>
      </c>
      <c r="P9" s="521"/>
      <c r="Q9" s="521"/>
      <c r="R9" s="521"/>
      <c r="S9" s="521"/>
      <c r="T9" s="521"/>
      <c r="U9" s="521"/>
      <c r="V9" s="521"/>
      <c r="W9" s="521" t="s">
        <v>1159</v>
      </c>
      <c r="X9" s="521"/>
      <c r="Y9" s="521"/>
      <c r="Z9" s="521"/>
      <c r="AA9" s="521"/>
      <c r="AB9" s="521"/>
      <c r="AC9" s="521"/>
      <c r="AD9" s="521"/>
      <c r="AE9" s="521"/>
      <c r="AF9" s="521"/>
      <c r="AG9" s="521"/>
      <c r="AH9" s="521"/>
      <c r="AI9" s="521"/>
      <c r="AJ9" s="521"/>
      <c r="AK9" s="521" t="s">
        <v>1159</v>
      </c>
      <c r="AL9" s="521"/>
      <c r="AM9" s="521"/>
      <c r="AN9" s="521"/>
      <c r="AO9" s="521"/>
      <c r="AP9" s="521"/>
      <c r="AQ9" s="521"/>
      <c r="AR9" s="521"/>
      <c r="AS9" s="521"/>
      <c r="AT9" s="521"/>
      <c r="AU9" s="521"/>
      <c r="AV9" s="521"/>
      <c r="AW9" s="521"/>
      <c r="AX9" s="521"/>
      <c r="AY9" s="525" t="s">
        <v>1159</v>
      </c>
      <c r="AZ9" s="526"/>
      <c r="BA9" s="526"/>
      <c r="BB9" s="526"/>
      <c r="BC9" s="526"/>
      <c r="BD9" s="526"/>
      <c r="BE9" s="526"/>
      <c r="BF9" s="526"/>
      <c r="BG9" s="526"/>
      <c r="BH9" s="526"/>
      <c r="BI9" s="526"/>
      <c r="BJ9" s="526"/>
      <c r="BK9" s="526"/>
      <c r="BL9" s="526"/>
      <c r="BM9" s="527"/>
      <c r="BN9" s="521" t="s">
        <v>1159</v>
      </c>
      <c r="BO9" s="521"/>
      <c r="BP9" s="521"/>
      <c r="BQ9" s="521"/>
      <c r="BR9" s="521"/>
      <c r="BS9" s="521"/>
      <c r="BT9" s="521"/>
      <c r="BU9" s="521"/>
      <c r="BV9" s="521"/>
      <c r="BW9" s="521"/>
      <c r="BX9" s="521"/>
      <c r="BY9" s="710"/>
    </row>
    <row r="10" spans="1:77" ht="22.5" customHeight="1" thickBot="1">
      <c r="A10" s="711" t="s">
        <v>1159</v>
      </c>
      <c r="B10" s="712"/>
      <c r="C10" s="712"/>
      <c r="D10" s="712"/>
      <c r="E10" s="712"/>
      <c r="F10" s="712"/>
      <c r="G10" s="712" t="s">
        <v>1159</v>
      </c>
      <c r="H10" s="712"/>
      <c r="I10" s="712"/>
      <c r="J10" s="712"/>
      <c r="K10" s="712"/>
      <c r="L10" s="712"/>
      <c r="M10" s="712"/>
      <c r="N10" s="712"/>
      <c r="O10" s="712" t="s">
        <v>1159</v>
      </c>
      <c r="P10" s="712"/>
      <c r="Q10" s="712"/>
      <c r="R10" s="712"/>
      <c r="S10" s="712"/>
      <c r="T10" s="712"/>
      <c r="U10" s="712"/>
      <c r="V10" s="712"/>
      <c r="W10" s="712" t="s">
        <v>1159</v>
      </c>
      <c r="X10" s="712"/>
      <c r="Y10" s="712"/>
      <c r="Z10" s="712"/>
      <c r="AA10" s="712"/>
      <c r="AB10" s="712"/>
      <c r="AC10" s="712"/>
      <c r="AD10" s="712"/>
      <c r="AE10" s="712"/>
      <c r="AF10" s="712"/>
      <c r="AG10" s="712"/>
      <c r="AH10" s="712"/>
      <c r="AI10" s="712"/>
      <c r="AJ10" s="712"/>
      <c r="AK10" s="712" t="s">
        <v>1159</v>
      </c>
      <c r="AL10" s="712"/>
      <c r="AM10" s="712"/>
      <c r="AN10" s="712"/>
      <c r="AO10" s="712"/>
      <c r="AP10" s="712"/>
      <c r="AQ10" s="712"/>
      <c r="AR10" s="712"/>
      <c r="AS10" s="712"/>
      <c r="AT10" s="712"/>
      <c r="AU10" s="712"/>
      <c r="AV10" s="712"/>
      <c r="AW10" s="712"/>
      <c r="AX10" s="712"/>
      <c r="AY10" s="713" t="s">
        <v>1159</v>
      </c>
      <c r="AZ10" s="714"/>
      <c r="BA10" s="714"/>
      <c r="BB10" s="714"/>
      <c r="BC10" s="714"/>
      <c r="BD10" s="714"/>
      <c r="BE10" s="714"/>
      <c r="BF10" s="714"/>
      <c r="BG10" s="714"/>
      <c r="BH10" s="714"/>
      <c r="BI10" s="714"/>
      <c r="BJ10" s="714"/>
      <c r="BK10" s="714"/>
      <c r="BL10" s="714"/>
      <c r="BM10" s="715"/>
      <c r="BN10" s="712" t="s">
        <v>1159</v>
      </c>
      <c r="BO10" s="712"/>
      <c r="BP10" s="712"/>
      <c r="BQ10" s="712"/>
      <c r="BR10" s="712"/>
      <c r="BS10" s="712"/>
      <c r="BT10" s="712"/>
      <c r="BU10" s="712"/>
      <c r="BV10" s="712"/>
      <c r="BW10" s="712"/>
      <c r="BX10" s="712"/>
      <c r="BY10" s="718"/>
    </row>
    <row r="11" spans="1:77" ht="21.75" customHeight="1" thickBot="1">
      <c r="A11" s="719" t="s">
        <v>13</v>
      </c>
      <c r="B11" s="720"/>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0"/>
      <c r="AY11" s="720"/>
      <c r="AZ11" s="720"/>
      <c r="BA11" s="720"/>
      <c r="BB11" s="720"/>
      <c r="BC11" s="720"/>
      <c r="BD11" s="720"/>
      <c r="BE11" s="720"/>
      <c r="BF11" s="720"/>
      <c r="BG11" s="720"/>
      <c r="BH11" s="720"/>
      <c r="BI11" s="720"/>
      <c r="BJ11" s="720"/>
      <c r="BK11" s="720"/>
      <c r="BL11" s="720"/>
      <c r="BM11" s="720"/>
      <c r="BN11" s="716" t="s">
        <v>1159</v>
      </c>
      <c r="BO11" s="716"/>
      <c r="BP11" s="716"/>
      <c r="BQ11" s="716"/>
      <c r="BR11" s="716"/>
      <c r="BS11" s="716"/>
      <c r="BT11" s="716"/>
      <c r="BU11" s="716"/>
      <c r="BV11" s="716"/>
      <c r="BW11" s="716"/>
      <c r="BX11" s="716"/>
      <c r="BY11" s="717"/>
    </row>
    <row r="14" s="666" customFormat="1" ht="16.5" customHeight="1" thickBot="1">
      <c r="A14" s="666" t="s">
        <v>1343</v>
      </c>
    </row>
    <row r="15" spans="1:77" s="101" customFormat="1" ht="55.5" customHeight="1" thickBot="1">
      <c r="A15" s="578" t="s">
        <v>1338</v>
      </c>
      <c r="B15" s="560"/>
      <c r="C15" s="560"/>
      <c r="D15" s="560"/>
      <c r="E15" s="560"/>
      <c r="F15" s="560"/>
      <c r="G15" s="560" t="s">
        <v>2</v>
      </c>
      <c r="H15" s="560"/>
      <c r="I15" s="560"/>
      <c r="J15" s="560"/>
      <c r="K15" s="560"/>
      <c r="L15" s="560"/>
      <c r="M15" s="560"/>
      <c r="N15" s="560"/>
      <c r="O15" s="560" t="s">
        <v>1339</v>
      </c>
      <c r="P15" s="560"/>
      <c r="Q15" s="560"/>
      <c r="R15" s="560"/>
      <c r="S15" s="560"/>
      <c r="T15" s="560"/>
      <c r="U15" s="560"/>
      <c r="V15" s="560"/>
      <c r="W15" s="560" t="s">
        <v>1345</v>
      </c>
      <c r="X15" s="560"/>
      <c r="Y15" s="560"/>
      <c r="Z15" s="560"/>
      <c r="AA15" s="560"/>
      <c r="AB15" s="560"/>
      <c r="AC15" s="560"/>
      <c r="AD15" s="560"/>
      <c r="AE15" s="560"/>
      <c r="AF15" s="560"/>
      <c r="AG15" s="560"/>
      <c r="AH15" s="560"/>
      <c r="AI15" s="560"/>
      <c r="AJ15" s="560"/>
      <c r="AK15" s="560" t="s">
        <v>1344</v>
      </c>
      <c r="AL15" s="560"/>
      <c r="AM15" s="560"/>
      <c r="AN15" s="560"/>
      <c r="AO15" s="560"/>
      <c r="AP15" s="560"/>
      <c r="AQ15" s="560"/>
      <c r="AR15" s="560"/>
      <c r="AS15" s="560"/>
      <c r="AT15" s="560"/>
      <c r="AU15" s="560"/>
      <c r="AV15" s="560"/>
      <c r="AW15" s="560"/>
      <c r="AX15" s="560"/>
      <c r="AY15" s="702" t="s">
        <v>1346</v>
      </c>
      <c r="AZ15" s="703"/>
      <c r="BA15" s="703"/>
      <c r="BB15" s="703"/>
      <c r="BC15" s="703"/>
      <c r="BD15" s="703"/>
      <c r="BE15" s="703"/>
      <c r="BF15" s="703"/>
      <c r="BG15" s="703"/>
      <c r="BH15" s="703"/>
      <c r="BI15" s="703"/>
      <c r="BJ15" s="703"/>
      <c r="BK15" s="703"/>
      <c r="BL15" s="703"/>
      <c r="BM15" s="704"/>
      <c r="BN15" s="560" t="s">
        <v>1341</v>
      </c>
      <c r="BO15" s="560"/>
      <c r="BP15" s="560"/>
      <c r="BQ15" s="560"/>
      <c r="BR15" s="560"/>
      <c r="BS15" s="560"/>
      <c r="BT15" s="560"/>
      <c r="BU15" s="560"/>
      <c r="BV15" s="560"/>
      <c r="BW15" s="560"/>
      <c r="BX15" s="560"/>
      <c r="BY15" s="701"/>
    </row>
    <row r="16" spans="1:77" ht="21" customHeight="1">
      <c r="A16" s="711" t="s">
        <v>1159</v>
      </c>
      <c r="B16" s="712"/>
      <c r="C16" s="712"/>
      <c r="D16" s="712"/>
      <c r="E16" s="712"/>
      <c r="F16" s="712"/>
      <c r="G16" s="705" t="s">
        <v>1159</v>
      </c>
      <c r="H16" s="705"/>
      <c r="I16" s="705"/>
      <c r="J16" s="705"/>
      <c r="K16" s="705"/>
      <c r="L16" s="705"/>
      <c r="M16" s="705"/>
      <c r="N16" s="705"/>
      <c r="O16" s="705" t="s">
        <v>1159</v>
      </c>
      <c r="P16" s="705"/>
      <c r="Q16" s="705"/>
      <c r="R16" s="705"/>
      <c r="S16" s="705"/>
      <c r="T16" s="705"/>
      <c r="U16" s="705"/>
      <c r="V16" s="705"/>
      <c r="W16" s="705" t="s">
        <v>1159</v>
      </c>
      <c r="X16" s="705"/>
      <c r="Y16" s="705"/>
      <c r="Z16" s="705"/>
      <c r="AA16" s="705"/>
      <c r="AB16" s="705"/>
      <c r="AC16" s="705"/>
      <c r="AD16" s="705"/>
      <c r="AE16" s="705"/>
      <c r="AF16" s="705"/>
      <c r="AG16" s="705"/>
      <c r="AH16" s="705"/>
      <c r="AI16" s="705"/>
      <c r="AJ16" s="705"/>
      <c r="AK16" s="705" t="s">
        <v>1159</v>
      </c>
      <c r="AL16" s="705"/>
      <c r="AM16" s="705"/>
      <c r="AN16" s="705"/>
      <c r="AO16" s="705"/>
      <c r="AP16" s="705"/>
      <c r="AQ16" s="705"/>
      <c r="AR16" s="705"/>
      <c r="AS16" s="705"/>
      <c r="AT16" s="705"/>
      <c r="AU16" s="705"/>
      <c r="AV16" s="705"/>
      <c r="AW16" s="705"/>
      <c r="AX16" s="705"/>
      <c r="AY16" s="706" t="s">
        <v>1159</v>
      </c>
      <c r="AZ16" s="707"/>
      <c r="BA16" s="707"/>
      <c r="BB16" s="707"/>
      <c r="BC16" s="707"/>
      <c r="BD16" s="707"/>
      <c r="BE16" s="707"/>
      <c r="BF16" s="707"/>
      <c r="BG16" s="707"/>
      <c r="BH16" s="707"/>
      <c r="BI16" s="707"/>
      <c r="BJ16" s="707"/>
      <c r="BK16" s="707"/>
      <c r="BL16" s="707"/>
      <c r="BM16" s="708"/>
      <c r="BN16" s="705" t="s">
        <v>1159</v>
      </c>
      <c r="BO16" s="705"/>
      <c r="BP16" s="705"/>
      <c r="BQ16" s="705"/>
      <c r="BR16" s="705"/>
      <c r="BS16" s="705"/>
      <c r="BT16" s="705"/>
      <c r="BU16" s="705"/>
      <c r="BV16" s="705"/>
      <c r="BW16" s="705"/>
      <c r="BX16" s="705"/>
      <c r="BY16" s="709"/>
    </row>
    <row r="17" spans="1:77" ht="20.25" customHeight="1">
      <c r="A17" s="711" t="s">
        <v>1159</v>
      </c>
      <c r="B17" s="712"/>
      <c r="C17" s="712"/>
      <c r="D17" s="712"/>
      <c r="E17" s="712"/>
      <c r="F17" s="712"/>
      <c r="G17" s="705" t="s">
        <v>1159</v>
      </c>
      <c r="H17" s="705"/>
      <c r="I17" s="705"/>
      <c r="J17" s="705"/>
      <c r="K17" s="705"/>
      <c r="L17" s="705"/>
      <c r="M17" s="705"/>
      <c r="N17" s="705"/>
      <c r="O17" s="705" t="s">
        <v>1159</v>
      </c>
      <c r="P17" s="705"/>
      <c r="Q17" s="705"/>
      <c r="R17" s="705"/>
      <c r="S17" s="705"/>
      <c r="T17" s="705"/>
      <c r="U17" s="705"/>
      <c r="V17" s="705"/>
      <c r="W17" s="705" t="s">
        <v>1159</v>
      </c>
      <c r="X17" s="705"/>
      <c r="Y17" s="705"/>
      <c r="Z17" s="705"/>
      <c r="AA17" s="705"/>
      <c r="AB17" s="705"/>
      <c r="AC17" s="705"/>
      <c r="AD17" s="705"/>
      <c r="AE17" s="705"/>
      <c r="AF17" s="705"/>
      <c r="AG17" s="705"/>
      <c r="AH17" s="705"/>
      <c r="AI17" s="705"/>
      <c r="AJ17" s="705"/>
      <c r="AK17" s="705" t="s">
        <v>1159</v>
      </c>
      <c r="AL17" s="705"/>
      <c r="AM17" s="705"/>
      <c r="AN17" s="705"/>
      <c r="AO17" s="705"/>
      <c r="AP17" s="705"/>
      <c r="AQ17" s="705"/>
      <c r="AR17" s="705"/>
      <c r="AS17" s="705"/>
      <c r="AT17" s="705"/>
      <c r="AU17" s="705"/>
      <c r="AV17" s="705"/>
      <c r="AW17" s="705"/>
      <c r="AX17" s="705"/>
      <c r="AY17" s="706" t="s">
        <v>1159</v>
      </c>
      <c r="AZ17" s="707"/>
      <c r="BA17" s="707"/>
      <c r="BB17" s="707"/>
      <c r="BC17" s="707"/>
      <c r="BD17" s="707"/>
      <c r="BE17" s="707"/>
      <c r="BF17" s="707"/>
      <c r="BG17" s="707"/>
      <c r="BH17" s="707"/>
      <c r="BI17" s="707"/>
      <c r="BJ17" s="707"/>
      <c r="BK17" s="707"/>
      <c r="BL17" s="707"/>
      <c r="BM17" s="708"/>
      <c r="BN17" s="705" t="s">
        <v>1159</v>
      </c>
      <c r="BO17" s="705"/>
      <c r="BP17" s="705"/>
      <c r="BQ17" s="705"/>
      <c r="BR17" s="705"/>
      <c r="BS17" s="705"/>
      <c r="BT17" s="705"/>
      <c r="BU17" s="705"/>
      <c r="BV17" s="705"/>
      <c r="BW17" s="705"/>
      <c r="BX17" s="705"/>
      <c r="BY17" s="709"/>
    </row>
    <row r="18" spans="1:77" ht="19.5" customHeight="1">
      <c r="A18" s="711" t="s">
        <v>1159</v>
      </c>
      <c r="B18" s="712"/>
      <c r="C18" s="712"/>
      <c r="D18" s="712"/>
      <c r="E18" s="712"/>
      <c r="F18" s="712"/>
      <c r="G18" s="705" t="s">
        <v>1159</v>
      </c>
      <c r="H18" s="705"/>
      <c r="I18" s="705"/>
      <c r="J18" s="705"/>
      <c r="K18" s="705"/>
      <c r="L18" s="705"/>
      <c r="M18" s="705"/>
      <c r="N18" s="705"/>
      <c r="O18" s="705" t="s">
        <v>1159</v>
      </c>
      <c r="P18" s="705"/>
      <c r="Q18" s="705"/>
      <c r="R18" s="705"/>
      <c r="S18" s="705"/>
      <c r="T18" s="705"/>
      <c r="U18" s="705"/>
      <c r="V18" s="705"/>
      <c r="W18" s="705" t="s">
        <v>1159</v>
      </c>
      <c r="X18" s="705"/>
      <c r="Y18" s="705"/>
      <c r="Z18" s="705"/>
      <c r="AA18" s="705"/>
      <c r="AB18" s="705"/>
      <c r="AC18" s="705"/>
      <c r="AD18" s="705"/>
      <c r="AE18" s="705"/>
      <c r="AF18" s="705"/>
      <c r="AG18" s="705"/>
      <c r="AH18" s="705"/>
      <c r="AI18" s="705"/>
      <c r="AJ18" s="705"/>
      <c r="AK18" s="705" t="s">
        <v>1159</v>
      </c>
      <c r="AL18" s="705"/>
      <c r="AM18" s="705"/>
      <c r="AN18" s="705"/>
      <c r="AO18" s="705"/>
      <c r="AP18" s="705"/>
      <c r="AQ18" s="705"/>
      <c r="AR18" s="705"/>
      <c r="AS18" s="705"/>
      <c r="AT18" s="705"/>
      <c r="AU18" s="705"/>
      <c r="AV18" s="705"/>
      <c r="AW18" s="705"/>
      <c r="AX18" s="705"/>
      <c r="AY18" s="706" t="s">
        <v>1159</v>
      </c>
      <c r="AZ18" s="707"/>
      <c r="BA18" s="707"/>
      <c r="BB18" s="707"/>
      <c r="BC18" s="707"/>
      <c r="BD18" s="707"/>
      <c r="BE18" s="707"/>
      <c r="BF18" s="707"/>
      <c r="BG18" s="707"/>
      <c r="BH18" s="707"/>
      <c r="BI18" s="707"/>
      <c r="BJ18" s="707"/>
      <c r="BK18" s="707"/>
      <c r="BL18" s="707"/>
      <c r="BM18" s="708"/>
      <c r="BN18" s="705" t="s">
        <v>1159</v>
      </c>
      <c r="BO18" s="705"/>
      <c r="BP18" s="705"/>
      <c r="BQ18" s="705"/>
      <c r="BR18" s="705"/>
      <c r="BS18" s="705"/>
      <c r="BT18" s="705"/>
      <c r="BU18" s="705"/>
      <c r="BV18" s="705"/>
      <c r="BW18" s="705"/>
      <c r="BX18" s="705"/>
      <c r="BY18" s="709"/>
    </row>
    <row r="19" spans="1:77" ht="21" customHeight="1">
      <c r="A19" s="711" t="s">
        <v>1159</v>
      </c>
      <c r="B19" s="712"/>
      <c r="C19" s="712"/>
      <c r="D19" s="712"/>
      <c r="E19" s="712"/>
      <c r="F19" s="712"/>
      <c r="G19" s="705" t="s">
        <v>1159</v>
      </c>
      <c r="H19" s="705"/>
      <c r="I19" s="705"/>
      <c r="J19" s="705"/>
      <c r="K19" s="705"/>
      <c r="L19" s="705"/>
      <c r="M19" s="705"/>
      <c r="N19" s="705"/>
      <c r="O19" s="705" t="s">
        <v>1159</v>
      </c>
      <c r="P19" s="705"/>
      <c r="Q19" s="705"/>
      <c r="R19" s="705"/>
      <c r="S19" s="705"/>
      <c r="T19" s="705"/>
      <c r="U19" s="705"/>
      <c r="V19" s="705"/>
      <c r="W19" s="705" t="s">
        <v>1159</v>
      </c>
      <c r="X19" s="705"/>
      <c r="Y19" s="705"/>
      <c r="Z19" s="705"/>
      <c r="AA19" s="705"/>
      <c r="AB19" s="705"/>
      <c r="AC19" s="705"/>
      <c r="AD19" s="705"/>
      <c r="AE19" s="705"/>
      <c r="AF19" s="705"/>
      <c r="AG19" s="705"/>
      <c r="AH19" s="705"/>
      <c r="AI19" s="705"/>
      <c r="AJ19" s="705"/>
      <c r="AK19" s="705" t="s">
        <v>1159</v>
      </c>
      <c r="AL19" s="705"/>
      <c r="AM19" s="705"/>
      <c r="AN19" s="705"/>
      <c r="AO19" s="705"/>
      <c r="AP19" s="705"/>
      <c r="AQ19" s="705"/>
      <c r="AR19" s="705"/>
      <c r="AS19" s="705"/>
      <c r="AT19" s="705"/>
      <c r="AU19" s="705"/>
      <c r="AV19" s="705"/>
      <c r="AW19" s="705"/>
      <c r="AX19" s="705"/>
      <c r="AY19" s="706" t="s">
        <v>1159</v>
      </c>
      <c r="AZ19" s="707"/>
      <c r="BA19" s="707"/>
      <c r="BB19" s="707"/>
      <c r="BC19" s="707"/>
      <c r="BD19" s="707"/>
      <c r="BE19" s="707"/>
      <c r="BF19" s="707"/>
      <c r="BG19" s="707"/>
      <c r="BH19" s="707"/>
      <c r="BI19" s="707"/>
      <c r="BJ19" s="707"/>
      <c r="BK19" s="707"/>
      <c r="BL19" s="707"/>
      <c r="BM19" s="708"/>
      <c r="BN19" s="705" t="s">
        <v>1159</v>
      </c>
      <c r="BO19" s="705"/>
      <c r="BP19" s="705"/>
      <c r="BQ19" s="705"/>
      <c r="BR19" s="705"/>
      <c r="BS19" s="705"/>
      <c r="BT19" s="705"/>
      <c r="BU19" s="705"/>
      <c r="BV19" s="705"/>
      <c r="BW19" s="705"/>
      <c r="BX19" s="705"/>
      <c r="BY19" s="709"/>
    </row>
    <row r="20" spans="1:77" ht="21" customHeight="1">
      <c r="A20" s="711" t="s">
        <v>1159</v>
      </c>
      <c r="B20" s="712"/>
      <c r="C20" s="712"/>
      <c r="D20" s="712"/>
      <c r="E20" s="712"/>
      <c r="F20" s="712"/>
      <c r="G20" s="705" t="s">
        <v>1159</v>
      </c>
      <c r="H20" s="705"/>
      <c r="I20" s="705"/>
      <c r="J20" s="705"/>
      <c r="K20" s="705"/>
      <c r="L20" s="705"/>
      <c r="M20" s="705"/>
      <c r="N20" s="705"/>
      <c r="O20" s="705" t="s">
        <v>1159</v>
      </c>
      <c r="P20" s="705"/>
      <c r="Q20" s="705"/>
      <c r="R20" s="705"/>
      <c r="S20" s="705"/>
      <c r="T20" s="705"/>
      <c r="U20" s="705"/>
      <c r="V20" s="705"/>
      <c r="W20" s="705" t="s">
        <v>1159</v>
      </c>
      <c r="X20" s="705"/>
      <c r="Y20" s="705"/>
      <c r="Z20" s="705"/>
      <c r="AA20" s="705"/>
      <c r="AB20" s="705"/>
      <c r="AC20" s="705"/>
      <c r="AD20" s="705"/>
      <c r="AE20" s="705"/>
      <c r="AF20" s="705"/>
      <c r="AG20" s="705"/>
      <c r="AH20" s="705"/>
      <c r="AI20" s="705"/>
      <c r="AJ20" s="705"/>
      <c r="AK20" s="705" t="s">
        <v>1159</v>
      </c>
      <c r="AL20" s="705"/>
      <c r="AM20" s="705"/>
      <c r="AN20" s="705"/>
      <c r="AO20" s="705"/>
      <c r="AP20" s="705"/>
      <c r="AQ20" s="705"/>
      <c r="AR20" s="705"/>
      <c r="AS20" s="705"/>
      <c r="AT20" s="705"/>
      <c r="AU20" s="705"/>
      <c r="AV20" s="705"/>
      <c r="AW20" s="705"/>
      <c r="AX20" s="705"/>
      <c r="AY20" s="706" t="s">
        <v>1159</v>
      </c>
      <c r="AZ20" s="707"/>
      <c r="BA20" s="707"/>
      <c r="BB20" s="707"/>
      <c r="BC20" s="707"/>
      <c r="BD20" s="707"/>
      <c r="BE20" s="707"/>
      <c r="BF20" s="707"/>
      <c r="BG20" s="707"/>
      <c r="BH20" s="707"/>
      <c r="BI20" s="707"/>
      <c r="BJ20" s="707"/>
      <c r="BK20" s="707"/>
      <c r="BL20" s="707"/>
      <c r="BM20" s="708"/>
      <c r="BN20" s="705" t="s">
        <v>1159</v>
      </c>
      <c r="BO20" s="705"/>
      <c r="BP20" s="705"/>
      <c r="BQ20" s="705"/>
      <c r="BR20" s="705"/>
      <c r="BS20" s="705"/>
      <c r="BT20" s="705"/>
      <c r="BU20" s="705"/>
      <c r="BV20" s="705"/>
      <c r="BW20" s="705"/>
      <c r="BX20" s="705"/>
      <c r="BY20" s="709"/>
    </row>
    <row r="21" spans="1:77" ht="22.5" customHeight="1" thickBot="1">
      <c r="A21" s="711" t="s">
        <v>1159</v>
      </c>
      <c r="B21" s="712"/>
      <c r="C21" s="712"/>
      <c r="D21" s="712"/>
      <c r="E21" s="712"/>
      <c r="F21" s="712"/>
      <c r="G21" s="721" t="s">
        <v>1159</v>
      </c>
      <c r="H21" s="721"/>
      <c r="I21" s="721"/>
      <c r="J21" s="721"/>
      <c r="K21" s="721"/>
      <c r="L21" s="721"/>
      <c r="M21" s="721"/>
      <c r="N21" s="721"/>
      <c r="O21" s="721" t="s">
        <v>1159</v>
      </c>
      <c r="P21" s="721"/>
      <c r="Q21" s="721"/>
      <c r="R21" s="721"/>
      <c r="S21" s="721"/>
      <c r="T21" s="721"/>
      <c r="U21" s="721"/>
      <c r="V21" s="721"/>
      <c r="W21" s="721" t="s">
        <v>1159</v>
      </c>
      <c r="X21" s="721"/>
      <c r="Y21" s="721"/>
      <c r="Z21" s="721"/>
      <c r="AA21" s="721"/>
      <c r="AB21" s="721"/>
      <c r="AC21" s="721"/>
      <c r="AD21" s="721"/>
      <c r="AE21" s="721"/>
      <c r="AF21" s="721"/>
      <c r="AG21" s="721"/>
      <c r="AH21" s="721"/>
      <c r="AI21" s="721"/>
      <c r="AJ21" s="721"/>
      <c r="AK21" s="721" t="s">
        <v>1159</v>
      </c>
      <c r="AL21" s="721"/>
      <c r="AM21" s="721"/>
      <c r="AN21" s="721"/>
      <c r="AO21" s="721"/>
      <c r="AP21" s="721"/>
      <c r="AQ21" s="721"/>
      <c r="AR21" s="721"/>
      <c r="AS21" s="721"/>
      <c r="AT21" s="721"/>
      <c r="AU21" s="721"/>
      <c r="AV21" s="721"/>
      <c r="AW21" s="721"/>
      <c r="AX21" s="721"/>
      <c r="AY21" s="722" t="s">
        <v>1159</v>
      </c>
      <c r="AZ21" s="723"/>
      <c r="BA21" s="723"/>
      <c r="BB21" s="723"/>
      <c r="BC21" s="723"/>
      <c r="BD21" s="723"/>
      <c r="BE21" s="723"/>
      <c r="BF21" s="723"/>
      <c r="BG21" s="723"/>
      <c r="BH21" s="723"/>
      <c r="BI21" s="723"/>
      <c r="BJ21" s="723"/>
      <c r="BK21" s="723"/>
      <c r="BL21" s="723"/>
      <c r="BM21" s="724"/>
      <c r="BN21" s="721" t="s">
        <v>1159</v>
      </c>
      <c r="BO21" s="721"/>
      <c r="BP21" s="721"/>
      <c r="BQ21" s="721"/>
      <c r="BR21" s="721"/>
      <c r="BS21" s="721"/>
      <c r="BT21" s="721"/>
      <c r="BU21" s="721"/>
      <c r="BV21" s="721"/>
      <c r="BW21" s="721"/>
      <c r="BX21" s="721"/>
      <c r="BY21" s="725"/>
    </row>
    <row r="22" spans="1:77" ht="21.75" customHeight="1" thickBot="1">
      <c r="A22" s="719" t="s">
        <v>13</v>
      </c>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0"/>
      <c r="AY22" s="720"/>
      <c r="AZ22" s="720"/>
      <c r="BA22" s="720"/>
      <c r="BB22" s="720"/>
      <c r="BC22" s="720"/>
      <c r="BD22" s="720"/>
      <c r="BE22" s="720"/>
      <c r="BF22" s="720"/>
      <c r="BG22" s="720"/>
      <c r="BH22" s="720"/>
      <c r="BI22" s="720"/>
      <c r="BJ22" s="720"/>
      <c r="BK22" s="720"/>
      <c r="BL22" s="720"/>
      <c r="BM22" s="720"/>
      <c r="BN22" s="716" t="s">
        <v>1159</v>
      </c>
      <c r="BO22" s="716"/>
      <c r="BP22" s="716"/>
      <c r="BQ22" s="716"/>
      <c r="BR22" s="716"/>
      <c r="BS22" s="716"/>
      <c r="BT22" s="716"/>
      <c r="BU22" s="716"/>
      <c r="BV22" s="716"/>
      <c r="BW22" s="716"/>
      <c r="BX22" s="716"/>
      <c r="BY22" s="717"/>
    </row>
    <row r="24" spans="1:77" ht="27" customHeight="1">
      <c r="A24" s="668" t="s">
        <v>1347</v>
      </c>
      <c r="B24" s="668"/>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8"/>
      <c r="BB24" s="668"/>
      <c r="BC24" s="668"/>
      <c r="BD24" s="668"/>
      <c r="BE24" s="668"/>
      <c r="BF24" s="668"/>
      <c r="BG24" s="668"/>
      <c r="BH24" s="668"/>
      <c r="BI24" s="668"/>
      <c r="BJ24" s="668"/>
      <c r="BK24" s="668"/>
      <c r="BL24" s="668"/>
      <c r="BM24" s="668"/>
      <c r="BN24" s="668"/>
      <c r="BO24" s="668"/>
      <c r="BP24" s="668"/>
      <c r="BQ24" s="668"/>
      <c r="BR24" s="668"/>
      <c r="BS24" s="668"/>
      <c r="BT24" s="668"/>
      <c r="BU24" s="668"/>
      <c r="BV24" s="668"/>
      <c r="BW24" s="668"/>
      <c r="BX24" s="668"/>
      <c r="BY24" s="668"/>
    </row>
    <row r="25" s="666" customFormat="1" ht="16.5" customHeight="1" thickBot="1">
      <c r="A25" s="666" t="s">
        <v>1336</v>
      </c>
    </row>
    <row r="26" spans="1:77" s="103" customFormat="1" ht="67.5" customHeight="1">
      <c r="A26" s="567" t="s">
        <v>1338</v>
      </c>
      <c r="B26" s="568"/>
      <c r="C26" s="568"/>
      <c r="D26" s="581"/>
      <c r="E26" s="582" t="s">
        <v>1348</v>
      </c>
      <c r="F26" s="582"/>
      <c r="G26" s="582"/>
      <c r="H26" s="582"/>
      <c r="I26" s="582"/>
      <c r="J26" s="582"/>
      <c r="K26" s="727" t="s">
        <v>612</v>
      </c>
      <c r="L26" s="728"/>
      <c r="M26" s="728"/>
      <c r="N26" s="728"/>
      <c r="O26" s="728"/>
      <c r="P26" s="729"/>
      <c r="Q26" s="583" t="s">
        <v>1349</v>
      </c>
      <c r="R26" s="568"/>
      <c r="S26" s="568"/>
      <c r="T26" s="568"/>
      <c r="U26" s="568"/>
      <c r="V26" s="581"/>
      <c r="W26" s="583" t="s">
        <v>1350</v>
      </c>
      <c r="X26" s="568"/>
      <c r="Y26" s="568"/>
      <c r="Z26" s="568"/>
      <c r="AA26" s="568"/>
      <c r="AB26" s="568"/>
      <c r="AC26" s="568"/>
      <c r="AD26" s="581"/>
      <c r="AE26" s="582" t="s">
        <v>1351</v>
      </c>
      <c r="AF26" s="582"/>
      <c r="AG26" s="582"/>
      <c r="AH26" s="582"/>
      <c r="AI26" s="582"/>
      <c r="AJ26" s="582"/>
      <c r="AK26" s="582"/>
      <c r="AL26" s="582"/>
      <c r="AM26" s="582" t="s">
        <v>1352</v>
      </c>
      <c r="AN26" s="582"/>
      <c r="AO26" s="582"/>
      <c r="AP26" s="582"/>
      <c r="AQ26" s="582"/>
      <c r="AR26" s="582"/>
      <c r="AS26" s="582"/>
      <c r="AT26" s="582"/>
      <c r="AU26" s="582"/>
      <c r="AV26" s="582" t="s">
        <v>613</v>
      </c>
      <c r="AW26" s="582"/>
      <c r="AX26" s="582"/>
      <c r="AY26" s="582"/>
      <c r="AZ26" s="582"/>
      <c r="BA26" s="582"/>
      <c r="BB26" s="582"/>
      <c r="BC26" s="582"/>
      <c r="BD26" s="582" t="s">
        <v>614</v>
      </c>
      <c r="BE26" s="582"/>
      <c r="BF26" s="582"/>
      <c r="BG26" s="582"/>
      <c r="BH26" s="582"/>
      <c r="BI26" s="582"/>
      <c r="BJ26" s="582"/>
      <c r="BK26" s="582" t="s">
        <v>1354</v>
      </c>
      <c r="BL26" s="582"/>
      <c r="BM26" s="582"/>
      <c r="BN26" s="582"/>
      <c r="BO26" s="582"/>
      <c r="BP26" s="582"/>
      <c r="BQ26" s="582"/>
      <c r="BR26" s="583" t="s">
        <v>615</v>
      </c>
      <c r="BS26" s="568"/>
      <c r="BT26" s="568"/>
      <c r="BU26" s="568"/>
      <c r="BV26" s="568"/>
      <c r="BW26" s="568"/>
      <c r="BX26" s="568"/>
      <c r="BY26" s="569"/>
    </row>
    <row r="27" spans="1:77" s="104" customFormat="1" ht="25.5" customHeight="1">
      <c r="A27" s="726" t="s">
        <v>1159</v>
      </c>
      <c r="B27" s="519"/>
      <c r="C27" s="519"/>
      <c r="D27" s="520"/>
      <c r="E27" s="518" t="s">
        <v>1159</v>
      </c>
      <c r="F27" s="519"/>
      <c r="G27" s="519"/>
      <c r="H27" s="519"/>
      <c r="I27" s="519"/>
      <c r="J27" s="520"/>
      <c r="K27" s="518" t="s">
        <v>1159</v>
      </c>
      <c r="L27" s="519"/>
      <c r="M27" s="519"/>
      <c r="N27" s="519"/>
      <c r="O27" s="519"/>
      <c r="P27" s="520"/>
      <c r="Q27" s="518" t="s">
        <v>1159</v>
      </c>
      <c r="R27" s="519"/>
      <c r="S27" s="519"/>
      <c r="T27" s="519"/>
      <c r="U27" s="519"/>
      <c r="V27" s="520"/>
      <c r="W27" s="518" t="s">
        <v>1159</v>
      </c>
      <c r="X27" s="519"/>
      <c r="Y27" s="519"/>
      <c r="Z27" s="519"/>
      <c r="AA27" s="519"/>
      <c r="AB27" s="519"/>
      <c r="AC27" s="519"/>
      <c r="AD27" s="520"/>
      <c r="AE27" s="518" t="s">
        <v>1159</v>
      </c>
      <c r="AF27" s="519"/>
      <c r="AG27" s="519"/>
      <c r="AH27" s="519"/>
      <c r="AI27" s="519"/>
      <c r="AJ27" s="519"/>
      <c r="AK27" s="519"/>
      <c r="AL27" s="520"/>
      <c r="AM27" s="518" t="s">
        <v>1159</v>
      </c>
      <c r="AN27" s="519"/>
      <c r="AO27" s="519"/>
      <c r="AP27" s="519"/>
      <c r="AQ27" s="519"/>
      <c r="AR27" s="519"/>
      <c r="AS27" s="519"/>
      <c r="AT27" s="519"/>
      <c r="AU27" s="520"/>
      <c r="AV27" s="518" t="s">
        <v>1159</v>
      </c>
      <c r="AW27" s="519"/>
      <c r="AX27" s="519"/>
      <c r="AY27" s="519"/>
      <c r="AZ27" s="519"/>
      <c r="BA27" s="519"/>
      <c r="BB27" s="519"/>
      <c r="BC27" s="520"/>
      <c r="BD27" s="517" t="s">
        <v>1159</v>
      </c>
      <c r="BE27" s="517"/>
      <c r="BF27" s="517"/>
      <c r="BG27" s="517"/>
      <c r="BH27" s="517"/>
      <c r="BI27" s="517"/>
      <c r="BJ27" s="517"/>
      <c r="BK27" s="517" t="s">
        <v>1159</v>
      </c>
      <c r="BL27" s="517"/>
      <c r="BM27" s="517"/>
      <c r="BN27" s="517"/>
      <c r="BO27" s="517"/>
      <c r="BP27" s="517"/>
      <c r="BQ27" s="517"/>
      <c r="BR27" s="517" t="s">
        <v>1159</v>
      </c>
      <c r="BS27" s="517"/>
      <c r="BT27" s="517"/>
      <c r="BU27" s="517"/>
      <c r="BV27" s="517"/>
      <c r="BW27" s="517"/>
      <c r="BX27" s="517"/>
      <c r="BY27" s="730"/>
    </row>
    <row r="28" spans="1:77" ht="25.5" customHeight="1">
      <c r="A28" s="726" t="s">
        <v>1159</v>
      </c>
      <c r="B28" s="519"/>
      <c r="C28" s="519"/>
      <c r="D28" s="520"/>
      <c r="E28" s="518" t="s">
        <v>1159</v>
      </c>
      <c r="F28" s="519"/>
      <c r="G28" s="519"/>
      <c r="H28" s="519"/>
      <c r="I28" s="519"/>
      <c r="J28" s="520"/>
      <c r="K28" s="518" t="s">
        <v>1159</v>
      </c>
      <c r="L28" s="519"/>
      <c r="M28" s="519"/>
      <c r="N28" s="519"/>
      <c r="O28" s="519"/>
      <c r="P28" s="520"/>
      <c r="Q28" s="518" t="s">
        <v>1159</v>
      </c>
      <c r="R28" s="519"/>
      <c r="S28" s="519"/>
      <c r="T28" s="519"/>
      <c r="U28" s="519"/>
      <c r="V28" s="520"/>
      <c r="W28" s="518" t="s">
        <v>1159</v>
      </c>
      <c r="X28" s="519"/>
      <c r="Y28" s="519"/>
      <c r="Z28" s="519"/>
      <c r="AA28" s="519"/>
      <c r="AB28" s="519"/>
      <c r="AC28" s="519"/>
      <c r="AD28" s="520"/>
      <c r="AE28" s="518" t="s">
        <v>1159</v>
      </c>
      <c r="AF28" s="519"/>
      <c r="AG28" s="519"/>
      <c r="AH28" s="519"/>
      <c r="AI28" s="519"/>
      <c r="AJ28" s="519"/>
      <c r="AK28" s="519"/>
      <c r="AL28" s="520"/>
      <c r="AM28" s="518" t="s">
        <v>1159</v>
      </c>
      <c r="AN28" s="519"/>
      <c r="AO28" s="519"/>
      <c r="AP28" s="519"/>
      <c r="AQ28" s="519"/>
      <c r="AR28" s="519"/>
      <c r="AS28" s="519"/>
      <c r="AT28" s="519"/>
      <c r="AU28" s="520"/>
      <c r="AV28" s="518" t="s">
        <v>1159</v>
      </c>
      <c r="AW28" s="519"/>
      <c r="AX28" s="519"/>
      <c r="AY28" s="519"/>
      <c r="AZ28" s="519"/>
      <c r="BA28" s="519"/>
      <c r="BB28" s="519"/>
      <c r="BC28" s="520"/>
      <c r="BD28" s="517" t="s">
        <v>1159</v>
      </c>
      <c r="BE28" s="517"/>
      <c r="BF28" s="517"/>
      <c r="BG28" s="517"/>
      <c r="BH28" s="517"/>
      <c r="BI28" s="517"/>
      <c r="BJ28" s="517"/>
      <c r="BK28" s="517" t="s">
        <v>1159</v>
      </c>
      <c r="BL28" s="517"/>
      <c r="BM28" s="517"/>
      <c r="BN28" s="517"/>
      <c r="BO28" s="517"/>
      <c r="BP28" s="517"/>
      <c r="BQ28" s="517"/>
      <c r="BR28" s="517" t="s">
        <v>1159</v>
      </c>
      <c r="BS28" s="517"/>
      <c r="BT28" s="517"/>
      <c r="BU28" s="517"/>
      <c r="BV28" s="517"/>
      <c r="BW28" s="517"/>
      <c r="BX28" s="517"/>
      <c r="BY28" s="730"/>
    </row>
    <row r="29" spans="1:77" ht="25.5" customHeight="1">
      <c r="A29" s="726" t="s">
        <v>1159</v>
      </c>
      <c r="B29" s="519"/>
      <c r="C29" s="519"/>
      <c r="D29" s="520"/>
      <c r="E29" s="518" t="s">
        <v>1159</v>
      </c>
      <c r="F29" s="519"/>
      <c r="G29" s="519"/>
      <c r="H29" s="519"/>
      <c r="I29" s="519"/>
      <c r="J29" s="520"/>
      <c r="K29" s="518" t="s">
        <v>1159</v>
      </c>
      <c r="L29" s="519"/>
      <c r="M29" s="519"/>
      <c r="N29" s="519"/>
      <c r="O29" s="519"/>
      <c r="P29" s="520"/>
      <c r="Q29" s="518" t="s">
        <v>1159</v>
      </c>
      <c r="R29" s="519"/>
      <c r="S29" s="519"/>
      <c r="T29" s="519"/>
      <c r="U29" s="519"/>
      <c r="V29" s="520"/>
      <c r="W29" s="518" t="s">
        <v>1159</v>
      </c>
      <c r="X29" s="519"/>
      <c r="Y29" s="519"/>
      <c r="Z29" s="519"/>
      <c r="AA29" s="519"/>
      <c r="AB29" s="519"/>
      <c r="AC29" s="519"/>
      <c r="AD29" s="520"/>
      <c r="AE29" s="518" t="s">
        <v>1159</v>
      </c>
      <c r="AF29" s="519"/>
      <c r="AG29" s="519"/>
      <c r="AH29" s="519"/>
      <c r="AI29" s="519"/>
      <c r="AJ29" s="519"/>
      <c r="AK29" s="519"/>
      <c r="AL29" s="520"/>
      <c r="AM29" s="518" t="s">
        <v>1159</v>
      </c>
      <c r="AN29" s="519"/>
      <c r="AO29" s="519"/>
      <c r="AP29" s="519"/>
      <c r="AQ29" s="519"/>
      <c r="AR29" s="519"/>
      <c r="AS29" s="519"/>
      <c r="AT29" s="519"/>
      <c r="AU29" s="520"/>
      <c r="AV29" s="518" t="s">
        <v>1159</v>
      </c>
      <c r="AW29" s="519"/>
      <c r="AX29" s="519"/>
      <c r="AY29" s="519"/>
      <c r="AZ29" s="519"/>
      <c r="BA29" s="519"/>
      <c r="BB29" s="519"/>
      <c r="BC29" s="520"/>
      <c r="BD29" s="517" t="s">
        <v>1159</v>
      </c>
      <c r="BE29" s="517"/>
      <c r="BF29" s="517"/>
      <c r="BG29" s="517"/>
      <c r="BH29" s="517"/>
      <c r="BI29" s="517"/>
      <c r="BJ29" s="517"/>
      <c r="BK29" s="517" t="s">
        <v>1159</v>
      </c>
      <c r="BL29" s="517"/>
      <c r="BM29" s="517"/>
      <c r="BN29" s="517"/>
      <c r="BO29" s="517"/>
      <c r="BP29" s="517"/>
      <c r="BQ29" s="517"/>
      <c r="BR29" s="517" t="s">
        <v>1159</v>
      </c>
      <c r="BS29" s="517"/>
      <c r="BT29" s="517"/>
      <c r="BU29" s="517"/>
      <c r="BV29" s="517"/>
      <c r="BW29" s="517"/>
      <c r="BX29" s="517"/>
      <c r="BY29" s="730"/>
    </row>
    <row r="30" spans="1:77" ht="27.75" customHeight="1" thickBot="1">
      <c r="A30" s="726" t="s">
        <v>1159</v>
      </c>
      <c r="B30" s="519"/>
      <c r="C30" s="519"/>
      <c r="D30" s="520"/>
      <c r="E30" s="518" t="s">
        <v>1159</v>
      </c>
      <c r="F30" s="519"/>
      <c r="G30" s="519"/>
      <c r="H30" s="519"/>
      <c r="I30" s="519"/>
      <c r="J30" s="520"/>
      <c r="K30" s="518" t="s">
        <v>1159</v>
      </c>
      <c r="L30" s="519"/>
      <c r="M30" s="519"/>
      <c r="N30" s="519"/>
      <c r="O30" s="519"/>
      <c r="P30" s="520"/>
      <c r="Q30" s="518" t="s">
        <v>1159</v>
      </c>
      <c r="R30" s="519"/>
      <c r="S30" s="519"/>
      <c r="T30" s="519"/>
      <c r="U30" s="519"/>
      <c r="V30" s="520"/>
      <c r="W30" s="518" t="s">
        <v>1159</v>
      </c>
      <c r="X30" s="519"/>
      <c r="Y30" s="519"/>
      <c r="Z30" s="519"/>
      <c r="AA30" s="519"/>
      <c r="AB30" s="519"/>
      <c r="AC30" s="519"/>
      <c r="AD30" s="520"/>
      <c r="AE30" s="518" t="s">
        <v>1159</v>
      </c>
      <c r="AF30" s="519"/>
      <c r="AG30" s="519"/>
      <c r="AH30" s="519"/>
      <c r="AI30" s="519"/>
      <c r="AJ30" s="519"/>
      <c r="AK30" s="519"/>
      <c r="AL30" s="520"/>
      <c r="AM30" s="518" t="s">
        <v>1159</v>
      </c>
      <c r="AN30" s="519"/>
      <c r="AO30" s="519"/>
      <c r="AP30" s="519"/>
      <c r="AQ30" s="519"/>
      <c r="AR30" s="519"/>
      <c r="AS30" s="519"/>
      <c r="AT30" s="519"/>
      <c r="AU30" s="520"/>
      <c r="AV30" s="518" t="s">
        <v>1159</v>
      </c>
      <c r="AW30" s="519"/>
      <c r="AX30" s="519"/>
      <c r="AY30" s="519"/>
      <c r="AZ30" s="519"/>
      <c r="BA30" s="519"/>
      <c r="BB30" s="519"/>
      <c r="BC30" s="520"/>
      <c r="BD30" s="517" t="s">
        <v>1159</v>
      </c>
      <c r="BE30" s="517"/>
      <c r="BF30" s="517"/>
      <c r="BG30" s="517"/>
      <c r="BH30" s="517"/>
      <c r="BI30" s="517"/>
      <c r="BJ30" s="517"/>
      <c r="BK30" s="517" t="s">
        <v>1159</v>
      </c>
      <c r="BL30" s="517"/>
      <c r="BM30" s="517"/>
      <c r="BN30" s="517"/>
      <c r="BO30" s="517"/>
      <c r="BP30" s="517"/>
      <c r="BQ30" s="517"/>
      <c r="BR30" s="517" t="s">
        <v>1159</v>
      </c>
      <c r="BS30" s="517"/>
      <c r="BT30" s="517"/>
      <c r="BU30" s="517"/>
      <c r="BV30" s="517"/>
      <c r="BW30" s="517"/>
      <c r="BX30" s="517"/>
      <c r="BY30" s="730"/>
    </row>
    <row r="31" spans="1:77" ht="22.5" customHeight="1" thickBot="1">
      <c r="A31" s="737" t="s">
        <v>1356</v>
      </c>
      <c r="B31" s="738"/>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38"/>
      <c r="AL31" s="738"/>
      <c r="AM31" s="738"/>
      <c r="AN31" s="738"/>
      <c r="AO31" s="738"/>
      <c r="AP31" s="738"/>
      <c r="AQ31" s="738"/>
      <c r="AR31" s="738"/>
      <c r="AS31" s="738"/>
      <c r="AT31" s="738"/>
      <c r="AU31" s="738"/>
      <c r="AV31" s="738"/>
      <c r="AW31" s="738"/>
      <c r="AX31" s="738"/>
      <c r="AY31" s="738"/>
      <c r="AZ31" s="738"/>
      <c r="BA31" s="738"/>
      <c r="BB31" s="738"/>
      <c r="BC31" s="738"/>
      <c r="BD31" s="738"/>
      <c r="BE31" s="738"/>
      <c r="BF31" s="738"/>
      <c r="BG31" s="738"/>
      <c r="BH31" s="738"/>
      <c r="BI31" s="738"/>
      <c r="BJ31" s="738"/>
      <c r="BK31" s="738"/>
      <c r="BL31" s="738"/>
      <c r="BM31" s="738"/>
      <c r="BN31" s="738"/>
      <c r="BO31" s="738"/>
      <c r="BP31" s="738"/>
      <c r="BQ31" s="738"/>
      <c r="BR31" s="518" t="s">
        <v>1159</v>
      </c>
      <c r="BS31" s="519"/>
      <c r="BT31" s="519"/>
      <c r="BU31" s="519"/>
      <c r="BV31" s="519"/>
      <c r="BW31" s="519"/>
      <c r="BX31" s="519"/>
      <c r="BY31" s="698"/>
    </row>
    <row r="33" s="666" customFormat="1" ht="16.5" customHeight="1" thickBot="1">
      <c r="A33" s="666" t="s">
        <v>1343</v>
      </c>
    </row>
    <row r="34" spans="1:77" s="105" customFormat="1" ht="77.25" customHeight="1">
      <c r="A34" s="605" t="s">
        <v>1338</v>
      </c>
      <c r="B34" s="734"/>
      <c r="C34" s="734"/>
      <c r="D34" s="736"/>
      <c r="E34" s="732" t="s">
        <v>1348</v>
      </c>
      <c r="F34" s="732"/>
      <c r="G34" s="732"/>
      <c r="H34" s="732"/>
      <c r="I34" s="732"/>
      <c r="J34" s="732"/>
      <c r="K34" s="732" t="s">
        <v>612</v>
      </c>
      <c r="L34" s="732"/>
      <c r="M34" s="732"/>
      <c r="N34" s="732"/>
      <c r="O34" s="732"/>
      <c r="P34" s="732"/>
      <c r="Q34" s="733" t="s">
        <v>649</v>
      </c>
      <c r="R34" s="734"/>
      <c r="S34" s="734"/>
      <c r="T34" s="734"/>
      <c r="U34" s="734"/>
      <c r="V34" s="736"/>
      <c r="W34" s="733" t="s">
        <v>1344</v>
      </c>
      <c r="X34" s="734"/>
      <c r="Y34" s="734"/>
      <c r="Z34" s="734"/>
      <c r="AA34" s="734"/>
      <c r="AB34" s="734"/>
      <c r="AC34" s="734"/>
      <c r="AD34" s="736"/>
      <c r="AE34" s="732" t="s">
        <v>670</v>
      </c>
      <c r="AF34" s="732"/>
      <c r="AG34" s="732"/>
      <c r="AH34" s="732"/>
      <c r="AI34" s="732"/>
      <c r="AJ34" s="732"/>
      <c r="AK34" s="732"/>
      <c r="AL34" s="732"/>
      <c r="AM34" s="732" t="s">
        <v>1352</v>
      </c>
      <c r="AN34" s="732"/>
      <c r="AO34" s="732"/>
      <c r="AP34" s="732"/>
      <c r="AQ34" s="732"/>
      <c r="AR34" s="732"/>
      <c r="AS34" s="732"/>
      <c r="AT34" s="732"/>
      <c r="AU34" s="732"/>
      <c r="AV34" s="732" t="s">
        <v>613</v>
      </c>
      <c r="AW34" s="732"/>
      <c r="AX34" s="732"/>
      <c r="AY34" s="732"/>
      <c r="AZ34" s="732"/>
      <c r="BA34" s="732"/>
      <c r="BB34" s="732"/>
      <c r="BC34" s="732"/>
      <c r="BD34" s="732" t="s">
        <v>614</v>
      </c>
      <c r="BE34" s="732"/>
      <c r="BF34" s="732"/>
      <c r="BG34" s="732"/>
      <c r="BH34" s="732"/>
      <c r="BI34" s="732"/>
      <c r="BJ34" s="732"/>
      <c r="BK34" s="732" t="s">
        <v>1354</v>
      </c>
      <c r="BL34" s="732"/>
      <c r="BM34" s="732"/>
      <c r="BN34" s="732"/>
      <c r="BO34" s="732"/>
      <c r="BP34" s="732"/>
      <c r="BQ34" s="732"/>
      <c r="BR34" s="733" t="s">
        <v>615</v>
      </c>
      <c r="BS34" s="734"/>
      <c r="BT34" s="734"/>
      <c r="BU34" s="734"/>
      <c r="BV34" s="734"/>
      <c r="BW34" s="734"/>
      <c r="BX34" s="734"/>
      <c r="BY34" s="735"/>
    </row>
    <row r="35" spans="1:77" s="104" customFormat="1" ht="25.5" customHeight="1">
      <c r="A35" s="731" t="s">
        <v>1159</v>
      </c>
      <c r="B35" s="517"/>
      <c r="C35" s="517"/>
      <c r="D35" s="517"/>
      <c r="E35" s="517" t="s">
        <v>1159</v>
      </c>
      <c r="F35" s="517"/>
      <c r="G35" s="517"/>
      <c r="H35" s="517"/>
      <c r="I35" s="517"/>
      <c r="J35" s="517"/>
      <c r="K35" s="517" t="s">
        <v>1159</v>
      </c>
      <c r="L35" s="517"/>
      <c r="M35" s="517"/>
      <c r="N35" s="517"/>
      <c r="O35" s="517"/>
      <c r="P35" s="517"/>
      <c r="Q35" s="517" t="s">
        <v>1159</v>
      </c>
      <c r="R35" s="517"/>
      <c r="S35" s="517"/>
      <c r="T35" s="517"/>
      <c r="U35" s="517"/>
      <c r="V35" s="517"/>
      <c r="W35" s="517" t="s">
        <v>1159</v>
      </c>
      <c r="X35" s="517"/>
      <c r="Y35" s="517"/>
      <c r="Z35" s="517"/>
      <c r="AA35" s="517"/>
      <c r="AB35" s="517"/>
      <c r="AC35" s="517"/>
      <c r="AD35" s="517"/>
      <c r="AE35" s="517" t="s">
        <v>1159</v>
      </c>
      <c r="AF35" s="517"/>
      <c r="AG35" s="517"/>
      <c r="AH35" s="517"/>
      <c r="AI35" s="517"/>
      <c r="AJ35" s="517"/>
      <c r="AK35" s="517"/>
      <c r="AL35" s="517"/>
      <c r="AM35" s="517" t="s">
        <v>1159</v>
      </c>
      <c r="AN35" s="517"/>
      <c r="AO35" s="517"/>
      <c r="AP35" s="517"/>
      <c r="AQ35" s="517"/>
      <c r="AR35" s="517"/>
      <c r="AS35" s="517"/>
      <c r="AT35" s="517"/>
      <c r="AU35" s="517"/>
      <c r="AV35" s="517" t="s">
        <v>1159</v>
      </c>
      <c r="AW35" s="517"/>
      <c r="AX35" s="517"/>
      <c r="AY35" s="517"/>
      <c r="AZ35" s="517"/>
      <c r="BA35" s="517"/>
      <c r="BB35" s="517"/>
      <c r="BC35" s="517"/>
      <c r="BD35" s="517" t="s">
        <v>1159</v>
      </c>
      <c r="BE35" s="517"/>
      <c r="BF35" s="517"/>
      <c r="BG35" s="517"/>
      <c r="BH35" s="517"/>
      <c r="BI35" s="517"/>
      <c r="BJ35" s="517"/>
      <c r="BK35" s="517" t="s">
        <v>1159</v>
      </c>
      <c r="BL35" s="517"/>
      <c r="BM35" s="517"/>
      <c r="BN35" s="517"/>
      <c r="BO35" s="517"/>
      <c r="BP35" s="517"/>
      <c r="BQ35" s="517"/>
      <c r="BR35" s="517" t="s">
        <v>1159</v>
      </c>
      <c r="BS35" s="517"/>
      <c r="BT35" s="517"/>
      <c r="BU35" s="517"/>
      <c r="BV35" s="517"/>
      <c r="BW35" s="517"/>
      <c r="BX35" s="517"/>
      <c r="BY35" s="730"/>
    </row>
    <row r="36" spans="1:77" ht="25.5" customHeight="1">
      <c r="A36" s="731" t="s">
        <v>1159</v>
      </c>
      <c r="B36" s="517"/>
      <c r="C36" s="517"/>
      <c r="D36" s="517"/>
      <c r="E36" s="517" t="s">
        <v>1159</v>
      </c>
      <c r="F36" s="517"/>
      <c r="G36" s="517"/>
      <c r="H36" s="517"/>
      <c r="I36" s="517"/>
      <c r="J36" s="517"/>
      <c r="K36" s="517" t="s">
        <v>1159</v>
      </c>
      <c r="L36" s="517"/>
      <c r="M36" s="517"/>
      <c r="N36" s="517"/>
      <c r="O36" s="517"/>
      <c r="P36" s="517"/>
      <c r="Q36" s="517" t="s">
        <v>1159</v>
      </c>
      <c r="R36" s="517"/>
      <c r="S36" s="517"/>
      <c r="T36" s="517"/>
      <c r="U36" s="517"/>
      <c r="V36" s="517"/>
      <c r="W36" s="517" t="s">
        <v>1159</v>
      </c>
      <c r="X36" s="517"/>
      <c r="Y36" s="517"/>
      <c r="Z36" s="517"/>
      <c r="AA36" s="517"/>
      <c r="AB36" s="517"/>
      <c r="AC36" s="517"/>
      <c r="AD36" s="517"/>
      <c r="AE36" s="517" t="s">
        <v>1159</v>
      </c>
      <c r="AF36" s="517"/>
      <c r="AG36" s="517"/>
      <c r="AH36" s="517"/>
      <c r="AI36" s="517"/>
      <c r="AJ36" s="517"/>
      <c r="AK36" s="517"/>
      <c r="AL36" s="517"/>
      <c r="AM36" s="517" t="s">
        <v>1159</v>
      </c>
      <c r="AN36" s="517"/>
      <c r="AO36" s="517"/>
      <c r="AP36" s="517"/>
      <c r="AQ36" s="517"/>
      <c r="AR36" s="517"/>
      <c r="AS36" s="517"/>
      <c r="AT36" s="517"/>
      <c r="AU36" s="517"/>
      <c r="AV36" s="517" t="s">
        <v>1159</v>
      </c>
      <c r="AW36" s="517"/>
      <c r="AX36" s="517"/>
      <c r="AY36" s="517"/>
      <c r="AZ36" s="517"/>
      <c r="BA36" s="517"/>
      <c r="BB36" s="517"/>
      <c r="BC36" s="517"/>
      <c r="BD36" s="517" t="s">
        <v>1159</v>
      </c>
      <c r="BE36" s="517"/>
      <c r="BF36" s="517"/>
      <c r="BG36" s="517"/>
      <c r="BH36" s="517"/>
      <c r="BI36" s="517"/>
      <c r="BJ36" s="517"/>
      <c r="BK36" s="517" t="s">
        <v>1159</v>
      </c>
      <c r="BL36" s="517"/>
      <c r="BM36" s="517"/>
      <c r="BN36" s="517"/>
      <c r="BO36" s="517"/>
      <c r="BP36" s="517"/>
      <c r="BQ36" s="517"/>
      <c r="BR36" s="517" t="s">
        <v>1159</v>
      </c>
      <c r="BS36" s="517"/>
      <c r="BT36" s="517"/>
      <c r="BU36" s="517"/>
      <c r="BV36" s="517"/>
      <c r="BW36" s="517"/>
      <c r="BX36" s="517"/>
      <c r="BY36" s="730"/>
    </row>
    <row r="37" spans="1:77" ht="25.5" customHeight="1">
      <c r="A37" s="731" t="s">
        <v>1159</v>
      </c>
      <c r="B37" s="517"/>
      <c r="C37" s="517"/>
      <c r="D37" s="517"/>
      <c r="E37" s="517" t="s">
        <v>1159</v>
      </c>
      <c r="F37" s="517"/>
      <c r="G37" s="517"/>
      <c r="H37" s="517"/>
      <c r="I37" s="517"/>
      <c r="J37" s="517"/>
      <c r="K37" s="517" t="s">
        <v>1159</v>
      </c>
      <c r="L37" s="517"/>
      <c r="M37" s="517"/>
      <c r="N37" s="517"/>
      <c r="O37" s="517"/>
      <c r="P37" s="517"/>
      <c r="Q37" s="517" t="s">
        <v>1159</v>
      </c>
      <c r="R37" s="517"/>
      <c r="S37" s="517"/>
      <c r="T37" s="517"/>
      <c r="U37" s="517"/>
      <c r="V37" s="517"/>
      <c r="W37" s="517" t="s">
        <v>1159</v>
      </c>
      <c r="X37" s="517"/>
      <c r="Y37" s="517"/>
      <c r="Z37" s="517"/>
      <c r="AA37" s="517"/>
      <c r="AB37" s="517"/>
      <c r="AC37" s="517"/>
      <c r="AD37" s="517"/>
      <c r="AE37" s="517" t="s">
        <v>1159</v>
      </c>
      <c r="AF37" s="517"/>
      <c r="AG37" s="517"/>
      <c r="AH37" s="517"/>
      <c r="AI37" s="517"/>
      <c r="AJ37" s="517"/>
      <c r="AK37" s="517"/>
      <c r="AL37" s="517"/>
      <c r="AM37" s="517" t="s">
        <v>1159</v>
      </c>
      <c r="AN37" s="517"/>
      <c r="AO37" s="517"/>
      <c r="AP37" s="517"/>
      <c r="AQ37" s="517"/>
      <c r="AR37" s="517"/>
      <c r="AS37" s="517"/>
      <c r="AT37" s="517"/>
      <c r="AU37" s="517"/>
      <c r="AV37" s="517" t="s">
        <v>1159</v>
      </c>
      <c r="AW37" s="517"/>
      <c r="AX37" s="517"/>
      <c r="AY37" s="517"/>
      <c r="AZ37" s="517"/>
      <c r="BA37" s="517"/>
      <c r="BB37" s="517"/>
      <c r="BC37" s="517"/>
      <c r="BD37" s="517" t="s">
        <v>1159</v>
      </c>
      <c r="BE37" s="517"/>
      <c r="BF37" s="517"/>
      <c r="BG37" s="517"/>
      <c r="BH37" s="517"/>
      <c r="BI37" s="517"/>
      <c r="BJ37" s="517"/>
      <c r="BK37" s="517" t="s">
        <v>1159</v>
      </c>
      <c r="BL37" s="517"/>
      <c r="BM37" s="517"/>
      <c r="BN37" s="517"/>
      <c r="BO37" s="517"/>
      <c r="BP37" s="517"/>
      <c r="BQ37" s="517"/>
      <c r="BR37" s="517" t="s">
        <v>1159</v>
      </c>
      <c r="BS37" s="517"/>
      <c r="BT37" s="517"/>
      <c r="BU37" s="517"/>
      <c r="BV37" s="517"/>
      <c r="BW37" s="517"/>
      <c r="BX37" s="517"/>
      <c r="BY37" s="730"/>
    </row>
    <row r="38" spans="1:77" ht="27.75" customHeight="1" thickBot="1">
      <c r="A38" s="739" t="s">
        <v>1159</v>
      </c>
      <c r="B38" s="740"/>
      <c r="C38" s="740"/>
      <c r="D38" s="740"/>
      <c r="E38" s="740" t="s">
        <v>1159</v>
      </c>
      <c r="F38" s="740"/>
      <c r="G38" s="740"/>
      <c r="H38" s="740"/>
      <c r="I38" s="740"/>
      <c r="J38" s="740"/>
      <c r="K38" s="740" t="s">
        <v>1159</v>
      </c>
      <c r="L38" s="740"/>
      <c r="M38" s="740"/>
      <c r="N38" s="740"/>
      <c r="O38" s="740"/>
      <c r="P38" s="740"/>
      <c r="Q38" s="740" t="s">
        <v>1159</v>
      </c>
      <c r="R38" s="740"/>
      <c r="S38" s="740"/>
      <c r="T38" s="740"/>
      <c r="U38" s="740"/>
      <c r="V38" s="740"/>
      <c r="W38" s="740" t="s">
        <v>1159</v>
      </c>
      <c r="X38" s="740"/>
      <c r="Y38" s="740"/>
      <c r="Z38" s="740"/>
      <c r="AA38" s="740"/>
      <c r="AB38" s="740"/>
      <c r="AC38" s="740"/>
      <c r="AD38" s="740"/>
      <c r="AE38" s="740" t="s">
        <v>1159</v>
      </c>
      <c r="AF38" s="740"/>
      <c r="AG38" s="740"/>
      <c r="AH38" s="740"/>
      <c r="AI38" s="740"/>
      <c r="AJ38" s="740"/>
      <c r="AK38" s="740"/>
      <c r="AL38" s="740"/>
      <c r="AM38" s="740" t="s">
        <v>1159</v>
      </c>
      <c r="AN38" s="740"/>
      <c r="AO38" s="740"/>
      <c r="AP38" s="740"/>
      <c r="AQ38" s="740"/>
      <c r="AR38" s="740"/>
      <c r="AS38" s="740"/>
      <c r="AT38" s="740"/>
      <c r="AU38" s="740"/>
      <c r="AV38" s="740" t="s">
        <v>1159</v>
      </c>
      <c r="AW38" s="740"/>
      <c r="AX38" s="740"/>
      <c r="AY38" s="740"/>
      <c r="AZ38" s="740"/>
      <c r="BA38" s="740"/>
      <c r="BB38" s="740"/>
      <c r="BC38" s="740"/>
      <c r="BD38" s="740" t="s">
        <v>1159</v>
      </c>
      <c r="BE38" s="740"/>
      <c r="BF38" s="740"/>
      <c r="BG38" s="740"/>
      <c r="BH38" s="740"/>
      <c r="BI38" s="740"/>
      <c r="BJ38" s="740"/>
      <c r="BK38" s="740" t="s">
        <v>1159</v>
      </c>
      <c r="BL38" s="740"/>
      <c r="BM38" s="740"/>
      <c r="BN38" s="740"/>
      <c r="BO38" s="740"/>
      <c r="BP38" s="740"/>
      <c r="BQ38" s="740"/>
      <c r="BR38" s="740" t="s">
        <v>1159</v>
      </c>
      <c r="BS38" s="740"/>
      <c r="BT38" s="740"/>
      <c r="BU38" s="740"/>
      <c r="BV38" s="740"/>
      <c r="BW38" s="740"/>
      <c r="BX38" s="740"/>
      <c r="BY38" s="741"/>
    </row>
    <row r="39" spans="1:77" ht="22.5" customHeight="1" thickBot="1">
      <c r="A39" s="737" t="s">
        <v>1356</v>
      </c>
      <c r="B39" s="738"/>
      <c r="C39" s="738"/>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38"/>
      <c r="AL39" s="738"/>
      <c r="AM39" s="738"/>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8"/>
      <c r="BR39" s="742" t="s">
        <v>1159</v>
      </c>
      <c r="BS39" s="592"/>
      <c r="BT39" s="592"/>
      <c r="BU39" s="592"/>
      <c r="BV39" s="592"/>
      <c r="BW39" s="592"/>
      <c r="BX39" s="592"/>
      <c r="BY39" s="593"/>
    </row>
    <row r="40" ht="13.5" customHeight="1"/>
    <row r="41" spans="1:77" ht="15" customHeight="1">
      <c r="A41" s="668" t="s">
        <v>2047</v>
      </c>
      <c r="B41" s="668"/>
      <c r="C41" s="668"/>
      <c r="D41" s="668"/>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c r="AJ41" s="668"/>
      <c r="AK41" s="668"/>
      <c r="AL41" s="668"/>
      <c r="AM41" s="668"/>
      <c r="AN41" s="668"/>
      <c r="AO41" s="668"/>
      <c r="AP41" s="668"/>
      <c r="AQ41" s="668"/>
      <c r="AR41" s="668"/>
      <c r="AS41" s="668"/>
      <c r="AT41" s="668"/>
      <c r="AU41" s="668"/>
      <c r="AV41" s="668"/>
      <c r="AW41" s="668"/>
      <c r="AX41" s="668"/>
      <c r="AY41" s="668"/>
      <c r="AZ41" s="668"/>
      <c r="BA41" s="668"/>
      <c r="BB41" s="668"/>
      <c r="BC41" s="668"/>
      <c r="BD41" s="668"/>
      <c r="BE41" s="668"/>
      <c r="BF41" s="668"/>
      <c r="BG41" s="668"/>
      <c r="BH41" s="668"/>
      <c r="BI41" s="668"/>
      <c r="BJ41" s="668"/>
      <c r="BK41" s="668"/>
      <c r="BL41" s="668"/>
      <c r="BM41" s="668"/>
      <c r="BN41" s="668"/>
      <c r="BO41" s="668"/>
      <c r="BP41" s="668"/>
      <c r="BQ41" s="668"/>
      <c r="BR41" s="668"/>
      <c r="BS41" s="668"/>
      <c r="BT41" s="668"/>
      <c r="BU41" s="668"/>
      <c r="BV41" s="668"/>
      <c r="BW41" s="668"/>
      <c r="BX41" s="668"/>
      <c r="BY41" s="668"/>
    </row>
    <row r="42" s="666" customFormat="1" ht="16.5" customHeight="1" thickBot="1">
      <c r="A42" s="666" t="s">
        <v>1336</v>
      </c>
    </row>
    <row r="43" spans="1:77" s="103" customFormat="1" ht="67.5" customHeight="1">
      <c r="A43" s="567" t="s">
        <v>1338</v>
      </c>
      <c r="B43" s="568"/>
      <c r="C43" s="568"/>
      <c r="D43" s="581"/>
      <c r="E43" s="582" t="s">
        <v>671</v>
      </c>
      <c r="F43" s="582"/>
      <c r="G43" s="582"/>
      <c r="H43" s="582"/>
      <c r="I43" s="582"/>
      <c r="J43" s="582"/>
      <c r="K43" s="582" t="s">
        <v>612</v>
      </c>
      <c r="L43" s="582"/>
      <c r="M43" s="582"/>
      <c r="N43" s="582"/>
      <c r="O43" s="582"/>
      <c r="P43" s="582"/>
      <c r="Q43" s="583" t="s">
        <v>1349</v>
      </c>
      <c r="R43" s="568"/>
      <c r="S43" s="568"/>
      <c r="T43" s="568"/>
      <c r="U43" s="568"/>
      <c r="V43" s="581"/>
      <c r="W43" s="583" t="s">
        <v>1350</v>
      </c>
      <c r="X43" s="568"/>
      <c r="Y43" s="568"/>
      <c r="Z43" s="568"/>
      <c r="AA43" s="568"/>
      <c r="AB43" s="568"/>
      <c r="AC43" s="568"/>
      <c r="AD43" s="581"/>
      <c r="AE43" s="582" t="s">
        <v>1351</v>
      </c>
      <c r="AF43" s="582"/>
      <c r="AG43" s="582"/>
      <c r="AH43" s="582"/>
      <c r="AI43" s="582"/>
      <c r="AJ43" s="582"/>
      <c r="AK43" s="582"/>
      <c r="AL43" s="582"/>
      <c r="AM43" s="582" t="s">
        <v>1352</v>
      </c>
      <c r="AN43" s="582"/>
      <c r="AO43" s="582"/>
      <c r="AP43" s="582"/>
      <c r="AQ43" s="582"/>
      <c r="AR43" s="582"/>
      <c r="AS43" s="582"/>
      <c r="AT43" s="582"/>
      <c r="AU43" s="582"/>
      <c r="AV43" s="582" t="s">
        <v>613</v>
      </c>
      <c r="AW43" s="582"/>
      <c r="AX43" s="582"/>
      <c r="AY43" s="582"/>
      <c r="AZ43" s="582"/>
      <c r="BA43" s="582"/>
      <c r="BB43" s="582"/>
      <c r="BC43" s="582"/>
      <c r="BD43" s="582" t="s">
        <v>614</v>
      </c>
      <c r="BE43" s="582"/>
      <c r="BF43" s="582"/>
      <c r="BG43" s="582"/>
      <c r="BH43" s="582"/>
      <c r="BI43" s="582"/>
      <c r="BJ43" s="582"/>
      <c r="BK43" s="582" t="s">
        <v>1354</v>
      </c>
      <c r="BL43" s="582"/>
      <c r="BM43" s="582"/>
      <c r="BN43" s="582"/>
      <c r="BO43" s="582"/>
      <c r="BP43" s="582"/>
      <c r="BQ43" s="582"/>
      <c r="BR43" s="583" t="s">
        <v>615</v>
      </c>
      <c r="BS43" s="568"/>
      <c r="BT43" s="568"/>
      <c r="BU43" s="568"/>
      <c r="BV43" s="568"/>
      <c r="BW43" s="568"/>
      <c r="BX43" s="568"/>
      <c r="BY43" s="569"/>
    </row>
    <row r="44" spans="1:77" s="104" customFormat="1" ht="25.5" customHeight="1">
      <c r="A44" s="731" t="s">
        <v>1159</v>
      </c>
      <c r="B44" s="517"/>
      <c r="C44" s="517"/>
      <c r="D44" s="517"/>
      <c r="E44" s="517" t="s">
        <v>1159</v>
      </c>
      <c r="F44" s="517"/>
      <c r="G44" s="517"/>
      <c r="H44" s="517"/>
      <c r="I44" s="517"/>
      <c r="J44" s="517"/>
      <c r="K44" s="517" t="s">
        <v>1159</v>
      </c>
      <c r="L44" s="517"/>
      <c r="M44" s="517"/>
      <c r="N44" s="517"/>
      <c r="O44" s="517"/>
      <c r="P44" s="517"/>
      <c r="Q44" s="517" t="s">
        <v>1159</v>
      </c>
      <c r="R44" s="517"/>
      <c r="S44" s="517"/>
      <c r="T44" s="517"/>
      <c r="U44" s="517"/>
      <c r="V44" s="517"/>
      <c r="W44" s="517" t="s">
        <v>1159</v>
      </c>
      <c r="X44" s="517"/>
      <c r="Y44" s="517"/>
      <c r="Z44" s="517"/>
      <c r="AA44" s="517"/>
      <c r="AB44" s="517"/>
      <c r="AC44" s="517"/>
      <c r="AD44" s="517"/>
      <c r="AE44" s="517" t="s">
        <v>1159</v>
      </c>
      <c r="AF44" s="517"/>
      <c r="AG44" s="517"/>
      <c r="AH44" s="517"/>
      <c r="AI44" s="517"/>
      <c r="AJ44" s="517"/>
      <c r="AK44" s="517"/>
      <c r="AL44" s="517"/>
      <c r="AM44" s="517" t="s">
        <v>1159</v>
      </c>
      <c r="AN44" s="517"/>
      <c r="AO44" s="517"/>
      <c r="AP44" s="517"/>
      <c r="AQ44" s="517"/>
      <c r="AR44" s="517"/>
      <c r="AS44" s="517"/>
      <c r="AT44" s="517"/>
      <c r="AU44" s="517"/>
      <c r="AV44" s="517" t="s">
        <v>1159</v>
      </c>
      <c r="AW44" s="517"/>
      <c r="AX44" s="517"/>
      <c r="AY44" s="517"/>
      <c r="AZ44" s="517"/>
      <c r="BA44" s="517"/>
      <c r="BB44" s="517"/>
      <c r="BC44" s="517"/>
      <c r="BD44" s="517" t="s">
        <v>1159</v>
      </c>
      <c r="BE44" s="517"/>
      <c r="BF44" s="517"/>
      <c r="BG44" s="517"/>
      <c r="BH44" s="517"/>
      <c r="BI44" s="517"/>
      <c r="BJ44" s="517"/>
      <c r="BK44" s="517" t="s">
        <v>1159</v>
      </c>
      <c r="BL44" s="517"/>
      <c r="BM44" s="517"/>
      <c r="BN44" s="517"/>
      <c r="BO44" s="517"/>
      <c r="BP44" s="517"/>
      <c r="BQ44" s="517"/>
      <c r="BR44" s="517" t="s">
        <v>1159</v>
      </c>
      <c r="BS44" s="517"/>
      <c r="BT44" s="517"/>
      <c r="BU44" s="517"/>
      <c r="BV44" s="517"/>
      <c r="BW44" s="517"/>
      <c r="BX44" s="517"/>
      <c r="BY44" s="730"/>
    </row>
    <row r="45" spans="1:77" ht="25.5" customHeight="1">
      <c r="A45" s="731" t="s">
        <v>1159</v>
      </c>
      <c r="B45" s="517"/>
      <c r="C45" s="517"/>
      <c r="D45" s="517"/>
      <c r="E45" s="517" t="s">
        <v>1159</v>
      </c>
      <c r="F45" s="517"/>
      <c r="G45" s="517"/>
      <c r="H45" s="517"/>
      <c r="I45" s="517"/>
      <c r="J45" s="517"/>
      <c r="K45" s="517" t="s">
        <v>1159</v>
      </c>
      <c r="L45" s="517"/>
      <c r="M45" s="517"/>
      <c r="N45" s="517"/>
      <c r="O45" s="517"/>
      <c r="P45" s="517"/>
      <c r="Q45" s="517" t="s">
        <v>1159</v>
      </c>
      <c r="R45" s="517"/>
      <c r="S45" s="517"/>
      <c r="T45" s="517"/>
      <c r="U45" s="517"/>
      <c r="V45" s="517"/>
      <c r="W45" s="517" t="s">
        <v>1159</v>
      </c>
      <c r="X45" s="517"/>
      <c r="Y45" s="517"/>
      <c r="Z45" s="517"/>
      <c r="AA45" s="517"/>
      <c r="AB45" s="517"/>
      <c r="AC45" s="517"/>
      <c r="AD45" s="517"/>
      <c r="AE45" s="517" t="s">
        <v>1159</v>
      </c>
      <c r="AF45" s="517"/>
      <c r="AG45" s="517"/>
      <c r="AH45" s="517"/>
      <c r="AI45" s="517"/>
      <c r="AJ45" s="517"/>
      <c r="AK45" s="517"/>
      <c r="AL45" s="517"/>
      <c r="AM45" s="517" t="s">
        <v>1159</v>
      </c>
      <c r="AN45" s="517"/>
      <c r="AO45" s="517"/>
      <c r="AP45" s="517"/>
      <c r="AQ45" s="517"/>
      <c r="AR45" s="517"/>
      <c r="AS45" s="517"/>
      <c r="AT45" s="517"/>
      <c r="AU45" s="517"/>
      <c r="AV45" s="517" t="s">
        <v>1159</v>
      </c>
      <c r="AW45" s="517"/>
      <c r="AX45" s="517"/>
      <c r="AY45" s="517"/>
      <c r="AZ45" s="517"/>
      <c r="BA45" s="517"/>
      <c r="BB45" s="517"/>
      <c r="BC45" s="517"/>
      <c r="BD45" s="517" t="s">
        <v>1159</v>
      </c>
      <c r="BE45" s="517"/>
      <c r="BF45" s="517"/>
      <c r="BG45" s="517"/>
      <c r="BH45" s="517"/>
      <c r="BI45" s="517"/>
      <c r="BJ45" s="517"/>
      <c r="BK45" s="517" t="s">
        <v>1159</v>
      </c>
      <c r="BL45" s="517"/>
      <c r="BM45" s="517"/>
      <c r="BN45" s="517"/>
      <c r="BO45" s="517"/>
      <c r="BP45" s="517"/>
      <c r="BQ45" s="517"/>
      <c r="BR45" s="517" t="s">
        <v>1159</v>
      </c>
      <c r="BS45" s="517"/>
      <c r="BT45" s="517"/>
      <c r="BU45" s="517"/>
      <c r="BV45" s="517"/>
      <c r="BW45" s="517"/>
      <c r="BX45" s="517"/>
      <c r="BY45" s="730"/>
    </row>
    <row r="46" spans="1:77" ht="25.5" customHeight="1">
      <c r="A46" s="731" t="s">
        <v>1159</v>
      </c>
      <c r="B46" s="517"/>
      <c r="C46" s="517"/>
      <c r="D46" s="517"/>
      <c r="E46" s="517" t="s">
        <v>1159</v>
      </c>
      <c r="F46" s="517"/>
      <c r="G46" s="517"/>
      <c r="H46" s="517"/>
      <c r="I46" s="517"/>
      <c r="J46" s="517"/>
      <c r="K46" s="517" t="s">
        <v>1159</v>
      </c>
      <c r="L46" s="517"/>
      <c r="M46" s="517"/>
      <c r="N46" s="517"/>
      <c r="O46" s="517"/>
      <c r="P46" s="517"/>
      <c r="Q46" s="517" t="s">
        <v>1159</v>
      </c>
      <c r="R46" s="517"/>
      <c r="S46" s="517"/>
      <c r="T46" s="517"/>
      <c r="U46" s="517"/>
      <c r="V46" s="517"/>
      <c r="W46" s="517" t="s">
        <v>1159</v>
      </c>
      <c r="X46" s="517"/>
      <c r="Y46" s="517"/>
      <c r="Z46" s="517"/>
      <c r="AA46" s="517"/>
      <c r="AB46" s="517"/>
      <c r="AC46" s="517"/>
      <c r="AD46" s="517"/>
      <c r="AE46" s="517" t="s">
        <v>1159</v>
      </c>
      <c r="AF46" s="517"/>
      <c r="AG46" s="517"/>
      <c r="AH46" s="517"/>
      <c r="AI46" s="517"/>
      <c r="AJ46" s="517"/>
      <c r="AK46" s="517"/>
      <c r="AL46" s="517"/>
      <c r="AM46" s="517" t="s">
        <v>1159</v>
      </c>
      <c r="AN46" s="517"/>
      <c r="AO46" s="517"/>
      <c r="AP46" s="517"/>
      <c r="AQ46" s="517"/>
      <c r="AR46" s="517"/>
      <c r="AS46" s="517"/>
      <c r="AT46" s="517"/>
      <c r="AU46" s="517"/>
      <c r="AV46" s="517" t="s">
        <v>1159</v>
      </c>
      <c r="AW46" s="517"/>
      <c r="AX46" s="517"/>
      <c r="AY46" s="517"/>
      <c r="AZ46" s="517"/>
      <c r="BA46" s="517"/>
      <c r="BB46" s="517"/>
      <c r="BC46" s="517"/>
      <c r="BD46" s="517" t="s">
        <v>1159</v>
      </c>
      <c r="BE46" s="517"/>
      <c r="BF46" s="517"/>
      <c r="BG46" s="517"/>
      <c r="BH46" s="517"/>
      <c r="BI46" s="517"/>
      <c r="BJ46" s="517"/>
      <c r="BK46" s="517" t="s">
        <v>1159</v>
      </c>
      <c r="BL46" s="517"/>
      <c r="BM46" s="517"/>
      <c r="BN46" s="517"/>
      <c r="BO46" s="517"/>
      <c r="BP46" s="517"/>
      <c r="BQ46" s="517"/>
      <c r="BR46" s="517" t="s">
        <v>1159</v>
      </c>
      <c r="BS46" s="517"/>
      <c r="BT46" s="517"/>
      <c r="BU46" s="517"/>
      <c r="BV46" s="517"/>
      <c r="BW46" s="517"/>
      <c r="BX46" s="517"/>
      <c r="BY46" s="730"/>
    </row>
    <row r="47" spans="1:77" ht="27.75" customHeight="1" thickBot="1">
      <c r="A47" s="731" t="s">
        <v>1159</v>
      </c>
      <c r="B47" s="517"/>
      <c r="C47" s="517"/>
      <c r="D47" s="517"/>
      <c r="E47" s="517" t="s">
        <v>1159</v>
      </c>
      <c r="F47" s="517"/>
      <c r="G47" s="517"/>
      <c r="H47" s="517"/>
      <c r="I47" s="517"/>
      <c r="J47" s="517"/>
      <c r="K47" s="517" t="s">
        <v>1159</v>
      </c>
      <c r="L47" s="517"/>
      <c r="M47" s="517"/>
      <c r="N47" s="517"/>
      <c r="O47" s="517"/>
      <c r="P47" s="517"/>
      <c r="Q47" s="517" t="s">
        <v>1159</v>
      </c>
      <c r="R47" s="517"/>
      <c r="S47" s="517"/>
      <c r="T47" s="517"/>
      <c r="U47" s="517"/>
      <c r="V47" s="517"/>
      <c r="W47" s="517" t="s">
        <v>1159</v>
      </c>
      <c r="X47" s="517"/>
      <c r="Y47" s="517"/>
      <c r="Z47" s="517"/>
      <c r="AA47" s="517"/>
      <c r="AB47" s="517"/>
      <c r="AC47" s="517"/>
      <c r="AD47" s="517"/>
      <c r="AE47" s="517" t="s">
        <v>1159</v>
      </c>
      <c r="AF47" s="517"/>
      <c r="AG47" s="517"/>
      <c r="AH47" s="517"/>
      <c r="AI47" s="517"/>
      <c r="AJ47" s="517"/>
      <c r="AK47" s="517"/>
      <c r="AL47" s="517"/>
      <c r="AM47" s="517" t="s">
        <v>1159</v>
      </c>
      <c r="AN47" s="517"/>
      <c r="AO47" s="517"/>
      <c r="AP47" s="517"/>
      <c r="AQ47" s="517"/>
      <c r="AR47" s="517"/>
      <c r="AS47" s="517"/>
      <c r="AT47" s="517"/>
      <c r="AU47" s="517"/>
      <c r="AV47" s="517" t="s">
        <v>1159</v>
      </c>
      <c r="AW47" s="517"/>
      <c r="AX47" s="517"/>
      <c r="AY47" s="517"/>
      <c r="AZ47" s="517"/>
      <c r="BA47" s="517"/>
      <c r="BB47" s="517"/>
      <c r="BC47" s="517"/>
      <c r="BD47" s="517" t="s">
        <v>1159</v>
      </c>
      <c r="BE47" s="517"/>
      <c r="BF47" s="517"/>
      <c r="BG47" s="517"/>
      <c r="BH47" s="517"/>
      <c r="BI47" s="517"/>
      <c r="BJ47" s="517"/>
      <c r="BK47" s="517" t="s">
        <v>1159</v>
      </c>
      <c r="BL47" s="517"/>
      <c r="BM47" s="517"/>
      <c r="BN47" s="517"/>
      <c r="BO47" s="517"/>
      <c r="BP47" s="517"/>
      <c r="BQ47" s="517"/>
      <c r="BR47" s="517" t="s">
        <v>1159</v>
      </c>
      <c r="BS47" s="517"/>
      <c r="BT47" s="517"/>
      <c r="BU47" s="517"/>
      <c r="BV47" s="517"/>
      <c r="BW47" s="517"/>
      <c r="BX47" s="517"/>
      <c r="BY47" s="730"/>
    </row>
    <row r="48" spans="1:77" ht="22.5" customHeight="1" thickBot="1">
      <c r="A48" s="737" t="s">
        <v>1356</v>
      </c>
      <c r="B48" s="738"/>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c r="AI48" s="738"/>
      <c r="AJ48" s="738"/>
      <c r="AK48" s="738"/>
      <c r="AL48" s="738"/>
      <c r="AM48" s="738"/>
      <c r="AN48" s="738"/>
      <c r="AO48" s="738"/>
      <c r="AP48" s="738"/>
      <c r="AQ48" s="738"/>
      <c r="AR48" s="738"/>
      <c r="AS48" s="738"/>
      <c r="AT48" s="738"/>
      <c r="AU48" s="738"/>
      <c r="AV48" s="738"/>
      <c r="AW48" s="738"/>
      <c r="AX48" s="738"/>
      <c r="AY48" s="738"/>
      <c r="AZ48" s="738"/>
      <c r="BA48" s="738"/>
      <c r="BB48" s="738"/>
      <c r="BC48" s="738"/>
      <c r="BD48" s="738"/>
      <c r="BE48" s="738"/>
      <c r="BF48" s="738"/>
      <c r="BG48" s="738"/>
      <c r="BH48" s="738"/>
      <c r="BI48" s="738"/>
      <c r="BJ48" s="738"/>
      <c r="BK48" s="738"/>
      <c r="BL48" s="738"/>
      <c r="BM48" s="738"/>
      <c r="BN48" s="738"/>
      <c r="BO48" s="738"/>
      <c r="BP48" s="738"/>
      <c r="BQ48" s="738"/>
      <c r="BR48" s="742" t="s">
        <v>1159</v>
      </c>
      <c r="BS48" s="592"/>
      <c r="BT48" s="592"/>
      <c r="BU48" s="592"/>
      <c r="BV48" s="592"/>
      <c r="BW48" s="592"/>
      <c r="BX48" s="592"/>
      <c r="BY48" s="593"/>
    </row>
    <row r="49" ht="12.75">
      <c r="BR49" s="136"/>
    </row>
    <row r="50" s="666" customFormat="1" ht="16.5" customHeight="1" thickBot="1">
      <c r="A50" s="666" t="s">
        <v>1343</v>
      </c>
    </row>
    <row r="51" spans="1:77" s="103" customFormat="1" ht="77.25" customHeight="1">
      <c r="A51" s="567" t="s">
        <v>1338</v>
      </c>
      <c r="B51" s="568"/>
      <c r="C51" s="568"/>
      <c r="D51" s="581"/>
      <c r="E51" s="582" t="s">
        <v>1348</v>
      </c>
      <c r="F51" s="582"/>
      <c r="G51" s="582"/>
      <c r="H51" s="582"/>
      <c r="I51" s="582"/>
      <c r="J51" s="582"/>
      <c r="K51" s="582" t="s">
        <v>612</v>
      </c>
      <c r="L51" s="582"/>
      <c r="M51" s="582"/>
      <c r="N51" s="582"/>
      <c r="O51" s="582"/>
      <c r="P51" s="582"/>
      <c r="Q51" s="583" t="s">
        <v>649</v>
      </c>
      <c r="R51" s="568"/>
      <c r="S51" s="568"/>
      <c r="T51" s="568"/>
      <c r="U51" s="568"/>
      <c r="V51" s="581"/>
      <c r="W51" s="583" t="s">
        <v>1344</v>
      </c>
      <c r="X51" s="568"/>
      <c r="Y51" s="568"/>
      <c r="Z51" s="568"/>
      <c r="AA51" s="568"/>
      <c r="AB51" s="568"/>
      <c r="AC51" s="568"/>
      <c r="AD51" s="581"/>
      <c r="AE51" s="582" t="s">
        <v>670</v>
      </c>
      <c r="AF51" s="582"/>
      <c r="AG51" s="582"/>
      <c r="AH51" s="582"/>
      <c r="AI51" s="582"/>
      <c r="AJ51" s="582"/>
      <c r="AK51" s="582"/>
      <c r="AL51" s="582"/>
      <c r="AM51" s="582" t="s">
        <v>1352</v>
      </c>
      <c r="AN51" s="582"/>
      <c r="AO51" s="582"/>
      <c r="AP51" s="582"/>
      <c r="AQ51" s="582"/>
      <c r="AR51" s="582"/>
      <c r="AS51" s="582"/>
      <c r="AT51" s="582"/>
      <c r="AU51" s="582"/>
      <c r="AV51" s="582" t="s">
        <v>613</v>
      </c>
      <c r="AW51" s="582"/>
      <c r="AX51" s="582"/>
      <c r="AY51" s="582"/>
      <c r="AZ51" s="582"/>
      <c r="BA51" s="582"/>
      <c r="BB51" s="582"/>
      <c r="BC51" s="582"/>
      <c r="BD51" s="582" t="s">
        <v>614</v>
      </c>
      <c r="BE51" s="582"/>
      <c r="BF51" s="582"/>
      <c r="BG51" s="582"/>
      <c r="BH51" s="582"/>
      <c r="BI51" s="582"/>
      <c r="BJ51" s="582"/>
      <c r="BK51" s="582" t="s">
        <v>1354</v>
      </c>
      <c r="BL51" s="582"/>
      <c r="BM51" s="582"/>
      <c r="BN51" s="582"/>
      <c r="BO51" s="582"/>
      <c r="BP51" s="582"/>
      <c r="BQ51" s="582"/>
      <c r="BR51" s="583" t="s">
        <v>615</v>
      </c>
      <c r="BS51" s="568"/>
      <c r="BT51" s="568"/>
      <c r="BU51" s="568"/>
      <c r="BV51" s="568"/>
      <c r="BW51" s="568"/>
      <c r="BX51" s="568"/>
      <c r="BY51" s="569"/>
    </row>
    <row r="52" spans="1:77" s="104" customFormat="1" ht="25.5" customHeight="1">
      <c r="A52" s="731" t="s">
        <v>1159</v>
      </c>
      <c r="B52" s="517"/>
      <c r="C52" s="517"/>
      <c r="D52" s="517"/>
      <c r="E52" s="517" t="s">
        <v>1159</v>
      </c>
      <c r="F52" s="517"/>
      <c r="G52" s="517"/>
      <c r="H52" s="517"/>
      <c r="I52" s="517"/>
      <c r="J52" s="517"/>
      <c r="K52" s="517" t="s">
        <v>1159</v>
      </c>
      <c r="L52" s="517"/>
      <c r="M52" s="517"/>
      <c r="N52" s="517"/>
      <c r="O52" s="517"/>
      <c r="P52" s="517"/>
      <c r="Q52" s="517" t="s">
        <v>1159</v>
      </c>
      <c r="R52" s="517"/>
      <c r="S52" s="517"/>
      <c r="T52" s="517"/>
      <c r="U52" s="517"/>
      <c r="V52" s="517"/>
      <c r="W52" s="517" t="s">
        <v>1159</v>
      </c>
      <c r="X52" s="517"/>
      <c r="Y52" s="517"/>
      <c r="Z52" s="517"/>
      <c r="AA52" s="517"/>
      <c r="AB52" s="517"/>
      <c r="AC52" s="517"/>
      <c r="AD52" s="517"/>
      <c r="AE52" s="517" t="s">
        <v>1159</v>
      </c>
      <c r="AF52" s="517"/>
      <c r="AG52" s="517"/>
      <c r="AH52" s="517"/>
      <c r="AI52" s="517"/>
      <c r="AJ52" s="517"/>
      <c r="AK52" s="517"/>
      <c r="AL52" s="517"/>
      <c r="AM52" s="517" t="s">
        <v>1159</v>
      </c>
      <c r="AN52" s="517"/>
      <c r="AO52" s="517"/>
      <c r="AP52" s="517"/>
      <c r="AQ52" s="517"/>
      <c r="AR52" s="517"/>
      <c r="AS52" s="517"/>
      <c r="AT52" s="517"/>
      <c r="AU52" s="517"/>
      <c r="AV52" s="517" t="s">
        <v>1159</v>
      </c>
      <c r="AW52" s="517"/>
      <c r="AX52" s="517"/>
      <c r="AY52" s="517"/>
      <c r="AZ52" s="517"/>
      <c r="BA52" s="517"/>
      <c r="BB52" s="517"/>
      <c r="BC52" s="517"/>
      <c r="BD52" s="517" t="s">
        <v>1159</v>
      </c>
      <c r="BE52" s="517"/>
      <c r="BF52" s="517"/>
      <c r="BG52" s="517"/>
      <c r="BH52" s="517"/>
      <c r="BI52" s="517"/>
      <c r="BJ52" s="517"/>
      <c r="BK52" s="517" t="s">
        <v>1159</v>
      </c>
      <c r="BL52" s="517"/>
      <c r="BM52" s="517"/>
      <c r="BN52" s="517"/>
      <c r="BO52" s="517"/>
      <c r="BP52" s="517"/>
      <c r="BQ52" s="517"/>
      <c r="BR52" s="517" t="s">
        <v>1159</v>
      </c>
      <c r="BS52" s="517"/>
      <c r="BT52" s="517"/>
      <c r="BU52" s="517"/>
      <c r="BV52" s="517"/>
      <c r="BW52" s="517"/>
      <c r="BX52" s="517"/>
      <c r="BY52" s="730"/>
    </row>
    <row r="53" spans="1:77" ht="25.5" customHeight="1">
      <c r="A53" s="731" t="s">
        <v>1159</v>
      </c>
      <c r="B53" s="517"/>
      <c r="C53" s="517"/>
      <c r="D53" s="517"/>
      <c r="E53" s="517" t="s">
        <v>1159</v>
      </c>
      <c r="F53" s="517"/>
      <c r="G53" s="517"/>
      <c r="H53" s="517"/>
      <c r="I53" s="517"/>
      <c r="J53" s="517"/>
      <c r="K53" s="517" t="s">
        <v>1159</v>
      </c>
      <c r="L53" s="517"/>
      <c r="M53" s="517"/>
      <c r="N53" s="517"/>
      <c r="O53" s="517"/>
      <c r="P53" s="517"/>
      <c r="Q53" s="517" t="s">
        <v>1159</v>
      </c>
      <c r="R53" s="517"/>
      <c r="S53" s="517"/>
      <c r="T53" s="517"/>
      <c r="U53" s="517"/>
      <c r="V53" s="517"/>
      <c r="W53" s="517" t="s">
        <v>1159</v>
      </c>
      <c r="X53" s="517"/>
      <c r="Y53" s="517"/>
      <c r="Z53" s="517"/>
      <c r="AA53" s="517"/>
      <c r="AB53" s="517"/>
      <c r="AC53" s="517"/>
      <c r="AD53" s="517"/>
      <c r="AE53" s="517" t="s">
        <v>1159</v>
      </c>
      <c r="AF53" s="517"/>
      <c r="AG53" s="517"/>
      <c r="AH53" s="517"/>
      <c r="AI53" s="517"/>
      <c r="AJ53" s="517"/>
      <c r="AK53" s="517"/>
      <c r="AL53" s="517"/>
      <c r="AM53" s="517" t="s">
        <v>1159</v>
      </c>
      <c r="AN53" s="517"/>
      <c r="AO53" s="517"/>
      <c r="AP53" s="517"/>
      <c r="AQ53" s="517"/>
      <c r="AR53" s="517"/>
      <c r="AS53" s="517"/>
      <c r="AT53" s="517"/>
      <c r="AU53" s="517"/>
      <c r="AV53" s="517" t="s">
        <v>1159</v>
      </c>
      <c r="AW53" s="517"/>
      <c r="AX53" s="517"/>
      <c r="AY53" s="517"/>
      <c r="AZ53" s="517"/>
      <c r="BA53" s="517"/>
      <c r="BB53" s="517"/>
      <c r="BC53" s="517"/>
      <c r="BD53" s="517" t="s">
        <v>1159</v>
      </c>
      <c r="BE53" s="517"/>
      <c r="BF53" s="517"/>
      <c r="BG53" s="517"/>
      <c r="BH53" s="517"/>
      <c r="BI53" s="517"/>
      <c r="BJ53" s="517"/>
      <c r="BK53" s="517" t="s">
        <v>1159</v>
      </c>
      <c r="BL53" s="517"/>
      <c r="BM53" s="517"/>
      <c r="BN53" s="517"/>
      <c r="BO53" s="517"/>
      <c r="BP53" s="517"/>
      <c r="BQ53" s="517"/>
      <c r="BR53" s="517" t="s">
        <v>1159</v>
      </c>
      <c r="BS53" s="517"/>
      <c r="BT53" s="517"/>
      <c r="BU53" s="517"/>
      <c r="BV53" s="517"/>
      <c r="BW53" s="517"/>
      <c r="BX53" s="517"/>
      <c r="BY53" s="730"/>
    </row>
    <row r="54" spans="1:77" ht="25.5" customHeight="1">
      <c r="A54" s="731" t="s">
        <v>1159</v>
      </c>
      <c r="B54" s="517"/>
      <c r="C54" s="517"/>
      <c r="D54" s="517"/>
      <c r="E54" s="517" t="s">
        <v>1159</v>
      </c>
      <c r="F54" s="517"/>
      <c r="G54" s="517"/>
      <c r="H54" s="517"/>
      <c r="I54" s="517"/>
      <c r="J54" s="517"/>
      <c r="K54" s="517" t="s">
        <v>1159</v>
      </c>
      <c r="L54" s="517"/>
      <c r="M54" s="517"/>
      <c r="N54" s="517"/>
      <c r="O54" s="517"/>
      <c r="P54" s="517"/>
      <c r="Q54" s="517" t="s">
        <v>1159</v>
      </c>
      <c r="R54" s="517"/>
      <c r="S54" s="517"/>
      <c r="T54" s="517"/>
      <c r="U54" s="517"/>
      <c r="V54" s="517"/>
      <c r="W54" s="517" t="s">
        <v>1159</v>
      </c>
      <c r="X54" s="517"/>
      <c r="Y54" s="517"/>
      <c r="Z54" s="517"/>
      <c r="AA54" s="517"/>
      <c r="AB54" s="517"/>
      <c r="AC54" s="517"/>
      <c r="AD54" s="517"/>
      <c r="AE54" s="517" t="s">
        <v>1159</v>
      </c>
      <c r="AF54" s="517"/>
      <c r="AG54" s="517"/>
      <c r="AH54" s="517"/>
      <c r="AI54" s="517"/>
      <c r="AJ54" s="517"/>
      <c r="AK54" s="517"/>
      <c r="AL54" s="517"/>
      <c r="AM54" s="517" t="s">
        <v>1159</v>
      </c>
      <c r="AN54" s="517"/>
      <c r="AO54" s="517"/>
      <c r="AP54" s="517"/>
      <c r="AQ54" s="517"/>
      <c r="AR54" s="517"/>
      <c r="AS54" s="517"/>
      <c r="AT54" s="517"/>
      <c r="AU54" s="517"/>
      <c r="AV54" s="517" t="s">
        <v>1159</v>
      </c>
      <c r="AW54" s="517"/>
      <c r="AX54" s="517"/>
      <c r="AY54" s="517"/>
      <c r="AZ54" s="517"/>
      <c r="BA54" s="517"/>
      <c r="BB54" s="517"/>
      <c r="BC54" s="517"/>
      <c r="BD54" s="517" t="s">
        <v>1159</v>
      </c>
      <c r="BE54" s="517"/>
      <c r="BF54" s="517"/>
      <c r="BG54" s="517"/>
      <c r="BH54" s="517"/>
      <c r="BI54" s="517"/>
      <c r="BJ54" s="517"/>
      <c r="BK54" s="517" t="s">
        <v>1159</v>
      </c>
      <c r="BL54" s="517"/>
      <c r="BM54" s="517"/>
      <c r="BN54" s="517"/>
      <c r="BO54" s="517"/>
      <c r="BP54" s="517"/>
      <c r="BQ54" s="517"/>
      <c r="BR54" s="517" t="s">
        <v>1159</v>
      </c>
      <c r="BS54" s="517"/>
      <c r="BT54" s="517"/>
      <c r="BU54" s="517"/>
      <c r="BV54" s="517"/>
      <c r="BW54" s="517"/>
      <c r="BX54" s="517"/>
      <c r="BY54" s="730"/>
    </row>
    <row r="55" spans="1:77" ht="27.75" customHeight="1" thickBot="1">
      <c r="A55" s="731" t="s">
        <v>1159</v>
      </c>
      <c r="B55" s="517"/>
      <c r="C55" s="517"/>
      <c r="D55" s="517"/>
      <c r="E55" s="517" t="s">
        <v>1159</v>
      </c>
      <c r="F55" s="517"/>
      <c r="G55" s="517"/>
      <c r="H55" s="517"/>
      <c r="I55" s="517"/>
      <c r="J55" s="517"/>
      <c r="K55" s="517" t="s">
        <v>1159</v>
      </c>
      <c r="L55" s="517"/>
      <c r="M55" s="517"/>
      <c r="N55" s="517"/>
      <c r="O55" s="517"/>
      <c r="P55" s="517"/>
      <c r="Q55" s="517" t="s">
        <v>1159</v>
      </c>
      <c r="R55" s="517"/>
      <c r="S55" s="517"/>
      <c r="T55" s="517"/>
      <c r="U55" s="517"/>
      <c r="V55" s="517"/>
      <c r="W55" s="517" t="s">
        <v>1159</v>
      </c>
      <c r="X55" s="517"/>
      <c r="Y55" s="517"/>
      <c r="Z55" s="517"/>
      <c r="AA55" s="517"/>
      <c r="AB55" s="517"/>
      <c r="AC55" s="517"/>
      <c r="AD55" s="517"/>
      <c r="AE55" s="517" t="s">
        <v>1159</v>
      </c>
      <c r="AF55" s="517"/>
      <c r="AG55" s="517"/>
      <c r="AH55" s="517"/>
      <c r="AI55" s="517"/>
      <c r="AJ55" s="517"/>
      <c r="AK55" s="517"/>
      <c r="AL55" s="517"/>
      <c r="AM55" s="517" t="s">
        <v>1159</v>
      </c>
      <c r="AN55" s="517"/>
      <c r="AO55" s="517"/>
      <c r="AP55" s="517"/>
      <c r="AQ55" s="517"/>
      <c r="AR55" s="517"/>
      <c r="AS55" s="517"/>
      <c r="AT55" s="517"/>
      <c r="AU55" s="517"/>
      <c r="AV55" s="517" t="s">
        <v>1159</v>
      </c>
      <c r="AW55" s="517"/>
      <c r="AX55" s="517"/>
      <c r="AY55" s="517"/>
      <c r="AZ55" s="517"/>
      <c r="BA55" s="517"/>
      <c r="BB55" s="517"/>
      <c r="BC55" s="517"/>
      <c r="BD55" s="517" t="s">
        <v>1159</v>
      </c>
      <c r="BE55" s="517"/>
      <c r="BF55" s="517"/>
      <c r="BG55" s="517"/>
      <c r="BH55" s="517"/>
      <c r="BI55" s="517"/>
      <c r="BJ55" s="517"/>
      <c r="BK55" s="517" t="s">
        <v>1159</v>
      </c>
      <c r="BL55" s="517"/>
      <c r="BM55" s="517"/>
      <c r="BN55" s="517"/>
      <c r="BO55" s="517"/>
      <c r="BP55" s="517"/>
      <c r="BQ55" s="517"/>
      <c r="BR55" s="517" t="s">
        <v>1159</v>
      </c>
      <c r="BS55" s="517"/>
      <c r="BT55" s="517"/>
      <c r="BU55" s="517"/>
      <c r="BV55" s="517"/>
      <c r="BW55" s="517"/>
      <c r="BX55" s="517"/>
      <c r="BY55" s="730"/>
    </row>
    <row r="56" spans="1:77" ht="22.5" customHeight="1" thickBot="1">
      <c r="A56" s="737" t="s">
        <v>1356</v>
      </c>
      <c r="B56" s="738"/>
      <c r="C56" s="738"/>
      <c r="D56" s="738"/>
      <c r="E56" s="738"/>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8"/>
      <c r="AF56" s="738"/>
      <c r="AG56" s="738"/>
      <c r="AH56" s="738"/>
      <c r="AI56" s="738"/>
      <c r="AJ56" s="738"/>
      <c r="AK56" s="738"/>
      <c r="AL56" s="738"/>
      <c r="AM56" s="738"/>
      <c r="AN56" s="738"/>
      <c r="AO56" s="738"/>
      <c r="AP56" s="738"/>
      <c r="AQ56" s="738"/>
      <c r="AR56" s="738"/>
      <c r="AS56" s="738"/>
      <c r="AT56" s="738"/>
      <c r="AU56" s="738"/>
      <c r="AV56" s="738"/>
      <c r="AW56" s="738"/>
      <c r="AX56" s="738"/>
      <c r="AY56" s="738"/>
      <c r="AZ56" s="738"/>
      <c r="BA56" s="738"/>
      <c r="BB56" s="738"/>
      <c r="BC56" s="738"/>
      <c r="BD56" s="738"/>
      <c r="BE56" s="738"/>
      <c r="BF56" s="738"/>
      <c r="BG56" s="738"/>
      <c r="BH56" s="738"/>
      <c r="BI56" s="738"/>
      <c r="BJ56" s="738"/>
      <c r="BK56" s="738"/>
      <c r="BL56" s="738"/>
      <c r="BM56" s="738"/>
      <c r="BN56" s="738"/>
      <c r="BO56" s="738"/>
      <c r="BP56" s="738"/>
      <c r="BQ56" s="738"/>
      <c r="BR56" s="742" t="s">
        <v>1159</v>
      </c>
      <c r="BS56" s="592"/>
      <c r="BT56" s="592"/>
      <c r="BU56" s="592"/>
      <c r="BV56" s="592"/>
      <c r="BW56" s="592"/>
      <c r="BX56" s="592"/>
      <c r="BY56" s="593"/>
    </row>
    <row r="58" spans="1:77"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690" customFormat="1" ht="18" customHeight="1">
      <c r="A59" s="690" t="s">
        <v>2048</v>
      </c>
    </row>
    <row r="60" s="666" customFormat="1" ht="16.5" customHeight="1" thickBot="1">
      <c r="A60" s="666" t="s">
        <v>1336</v>
      </c>
    </row>
    <row r="61" spans="1:77" s="101" customFormat="1" ht="42" customHeight="1" thickBot="1">
      <c r="A61" s="578" t="s">
        <v>1338</v>
      </c>
      <c r="B61" s="560"/>
      <c r="C61" s="560"/>
      <c r="D61" s="560"/>
      <c r="E61" s="560"/>
      <c r="F61" s="560"/>
      <c r="G61" s="560" t="s">
        <v>2</v>
      </c>
      <c r="H61" s="560"/>
      <c r="I61" s="560"/>
      <c r="J61" s="560"/>
      <c r="K61" s="560"/>
      <c r="L61" s="560"/>
      <c r="M61" s="560"/>
      <c r="N61" s="560"/>
      <c r="O61" s="560" t="s">
        <v>1339</v>
      </c>
      <c r="P61" s="560"/>
      <c r="Q61" s="560"/>
      <c r="R61" s="560"/>
      <c r="S61" s="560"/>
      <c r="T61" s="560"/>
      <c r="U61" s="560"/>
      <c r="V61" s="560"/>
      <c r="W61" s="560" t="s">
        <v>1340</v>
      </c>
      <c r="X61" s="560"/>
      <c r="Y61" s="560"/>
      <c r="Z61" s="560"/>
      <c r="AA61" s="560"/>
      <c r="AB61" s="560"/>
      <c r="AC61" s="560"/>
      <c r="AD61" s="560"/>
      <c r="AE61" s="560"/>
      <c r="AF61" s="560"/>
      <c r="AG61" s="560"/>
      <c r="AH61" s="560"/>
      <c r="AI61" s="560"/>
      <c r="AJ61" s="560"/>
      <c r="AK61" s="560" t="s">
        <v>984</v>
      </c>
      <c r="AL61" s="560"/>
      <c r="AM61" s="560"/>
      <c r="AN61" s="560"/>
      <c r="AO61" s="560"/>
      <c r="AP61" s="560"/>
      <c r="AQ61" s="560"/>
      <c r="AR61" s="560"/>
      <c r="AS61" s="560"/>
      <c r="AT61" s="560"/>
      <c r="AU61" s="560"/>
      <c r="AV61" s="560"/>
      <c r="AW61" s="560"/>
      <c r="AX61" s="560"/>
      <c r="AY61" s="702" t="s">
        <v>1342</v>
      </c>
      <c r="AZ61" s="703"/>
      <c r="BA61" s="703"/>
      <c r="BB61" s="703"/>
      <c r="BC61" s="703"/>
      <c r="BD61" s="703"/>
      <c r="BE61" s="703"/>
      <c r="BF61" s="703"/>
      <c r="BG61" s="703"/>
      <c r="BH61" s="703"/>
      <c r="BI61" s="703"/>
      <c r="BJ61" s="703"/>
      <c r="BK61" s="703"/>
      <c r="BL61" s="703"/>
      <c r="BM61" s="704"/>
      <c r="BN61" s="560" t="s">
        <v>1341</v>
      </c>
      <c r="BO61" s="560"/>
      <c r="BP61" s="560"/>
      <c r="BQ61" s="560"/>
      <c r="BR61" s="560"/>
      <c r="BS61" s="560"/>
      <c r="BT61" s="560"/>
      <c r="BU61" s="560"/>
      <c r="BV61" s="560"/>
      <c r="BW61" s="560"/>
      <c r="BX61" s="560"/>
      <c r="BY61" s="701"/>
    </row>
    <row r="62" spans="1:77" ht="21" customHeight="1">
      <c r="A62" s="752" t="s">
        <v>1159</v>
      </c>
      <c r="B62" s="745"/>
      <c r="C62" s="745"/>
      <c r="D62" s="745"/>
      <c r="E62" s="745"/>
      <c r="F62" s="746"/>
      <c r="G62" s="744" t="s">
        <v>1159</v>
      </c>
      <c r="H62" s="745"/>
      <c r="I62" s="745"/>
      <c r="J62" s="745"/>
      <c r="K62" s="745"/>
      <c r="L62" s="745"/>
      <c r="M62" s="745"/>
      <c r="N62" s="746"/>
      <c r="O62" s="744" t="s">
        <v>1159</v>
      </c>
      <c r="P62" s="745"/>
      <c r="Q62" s="745"/>
      <c r="R62" s="745"/>
      <c r="S62" s="745"/>
      <c r="T62" s="745"/>
      <c r="U62" s="745"/>
      <c r="V62" s="746"/>
      <c r="W62" s="744" t="s">
        <v>1159</v>
      </c>
      <c r="X62" s="745"/>
      <c r="Y62" s="745"/>
      <c r="Z62" s="745"/>
      <c r="AA62" s="745"/>
      <c r="AB62" s="745"/>
      <c r="AC62" s="745"/>
      <c r="AD62" s="745"/>
      <c r="AE62" s="745"/>
      <c r="AF62" s="745"/>
      <c r="AG62" s="745"/>
      <c r="AH62" s="745"/>
      <c r="AI62" s="745"/>
      <c r="AJ62" s="746"/>
      <c r="AK62" s="744" t="s">
        <v>1159</v>
      </c>
      <c r="AL62" s="745"/>
      <c r="AM62" s="745"/>
      <c r="AN62" s="745"/>
      <c r="AO62" s="745"/>
      <c r="AP62" s="745"/>
      <c r="AQ62" s="745"/>
      <c r="AR62" s="745"/>
      <c r="AS62" s="745"/>
      <c r="AT62" s="745"/>
      <c r="AU62" s="745"/>
      <c r="AV62" s="745"/>
      <c r="AW62" s="745"/>
      <c r="AX62" s="746"/>
      <c r="AY62" s="747" t="s">
        <v>1159</v>
      </c>
      <c r="AZ62" s="748"/>
      <c r="BA62" s="748"/>
      <c r="BB62" s="748"/>
      <c r="BC62" s="748"/>
      <c r="BD62" s="748"/>
      <c r="BE62" s="748"/>
      <c r="BF62" s="748"/>
      <c r="BG62" s="748"/>
      <c r="BH62" s="748"/>
      <c r="BI62" s="748"/>
      <c r="BJ62" s="748"/>
      <c r="BK62" s="748"/>
      <c r="BL62" s="748"/>
      <c r="BM62" s="749"/>
      <c r="BN62" s="744" t="s">
        <v>1159</v>
      </c>
      <c r="BO62" s="745"/>
      <c r="BP62" s="745"/>
      <c r="BQ62" s="745"/>
      <c r="BR62" s="745"/>
      <c r="BS62" s="745"/>
      <c r="BT62" s="745"/>
      <c r="BU62" s="745"/>
      <c r="BV62" s="745"/>
      <c r="BW62" s="745"/>
      <c r="BX62" s="745"/>
      <c r="BY62" s="750"/>
    </row>
    <row r="63" spans="1:77" ht="20.25" customHeight="1">
      <c r="A63" s="751" t="s">
        <v>1159</v>
      </c>
      <c r="B63" s="523"/>
      <c r="C63" s="523"/>
      <c r="D63" s="523"/>
      <c r="E63" s="523"/>
      <c r="F63" s="524"/>
      <c r="G63" s="522" t="s">
        <v>1159</v>
      </c>
      <c r="H63" s="523"/>
      <c r="I63" s="523"/>
      <c r="J63" s="523"/>
      <c r="K63" s="523"/>
      <c r="L63" s="523"/>
      <c r="M63" s="523"/>
      <c r="N63" s="524"/>
      <c r="O63" s="522" t="s">
        <v>1159</v>
      </c>
      <c r="P63" s="523"/>
      <c r="Q63" s="523"/>
      <c r="R63" s="523"/>
      <c r="S63" s="523"/>
      <c r="T63" s="523"/>
      <c r="U63" s="523"/>
      <c r="V63" s="524"/>
      <c r="W63" s="522" t="s">
        <v>1159</v>
      </c>
      <c r="X63" s="523"/>
      <c r="Y63" s="523"/>
      <c r="Z63" s="523"/>
      <c r="AA63" s="523"/>
      <c r="AB63" s="523"/>
      <c r="AC63" s="523"/>
      <c r="AD63" s="523"/>
      <c r="AE63" s="523"/>
      <c r="AF63" s="523"/>
      <c r="AG63" s="523"/>
      <c r="AH63" s="523"/>
      <c r="AI63" s="523"/>
      <c r="AJ63" s="524"/>
      <c r="AK63" s="522" t="s">
        <v>1159</v>
      </c>
      <c r="AL63" s="523"/>
      <c r="AM63" s="523"/>
      <c r="AN63" s="523"/>
      <c r="AO63" s="523"/>
      <c r="AP63" s="523"/>
      <c r="AQ63" s="523"/>
      <c r="AR63" s="523"/>
      <c r="AS63" s="523"/>
      <c r="AT63" s="523"/>
      <c r="AU63" s="523"/>
      <c r="AV63" s="523"/>
      <c r="AW63" s="523"/>
      <c r="AX63" s="524"/>
      <c r="AY63" s="525" t="s">
        <v>1159</v>
      </c>
      <c r="AZ63" s="526"/>
      <c r="BA63" s="526"/>
      <c r="BB63" s="526"/>
      <c r="BC63" s="526"/>
      <c r="BD63" s="526"/>
      <c r="BE63" s="526"/>
      <c r="BF63" s="526"/>
      <c r="BG63" s="526"/>
      <c r="BH63" s="526"/>
      <c r="BI63" s="526"/>
      <c r="BJ63" s="526"/>
      <c r="BK63" s="526"/>
      <c r="BL63" s="526"/>
      <c r="BM63" s="527"/>
      <c r="BN63" s="522" t="s">
        <v>1159</v>
      </c>
      <c r="BO63" s="523"/>
      <c r="BP63" s="523"/>
      <c r="BQ63" s="523"/>
      <c r="BR63" s="523"/>
      <c r="BS63" s="523"/>
      <c r="BT63" s="523"/>
      <c r="BU63" s="523"/>
      <c r="BV63" s="523"/>
      <c r="BW63" s="523"/>
      <c r="BX63" s="523"/>
      <c r="BY63" s="743"/>
    </row>
    <row r="64" spans="1:77" ht="19.5" customHeight="1">
      <c r="A64" s="751" t="s">
        <v>1159</v>
      </c>
      <c r="B64" s="523"/>
      <c r="C64" s="523"/>
      <c r="D64" s="523"/>
      <c r="E64" s="523"/>
      <c r="F64" s="524"/>
      <c r="G64" s="522" t="s">
        <v>1159</v>
      </c>
      <c r="H64" s="523"/>
      <c r="I64" s="523"/>
      <c r="J64" s="523"/>
      <c r="K64" s="523"/>
      <c r="L64" s="523"/>
      <c r="M64" s="523"/>
      <c r="N64" s="524"/>
      <c r="O64" s="522" t="s">
        <v>1159</v>
      </c>
      <c r="P64" s="523"/>
      <c r="Q64" s="523"/>
      <c r="R64" s="523"/>
      <c r="S64" s="523"/>
      <c r="T64" s="523"/>
      <c r="U64" s="523"/>
      <c r="V64" s="524"/>
      <c r="W64" s="522" t="s">
        <v>1159</v>
      </c>
      <c r="X64" s="523"/>
      <c r="Y64" s="523"/>
      <c r="Z64" s="523"/>
      <c r="AA64" s="523"/>
      <c r="AB64" s="523"/>
      <c r="AC64" s="523"/>
      <c r="AD64" s="523"/>
      <c r="AE64" s="523"/>
      <c r="AF64" s="523"/>
      <c r="AG64" s="523"/>
      <c r="AH64" s="523"/>
      <c r="AI64" s="523"/>
      <c r="AJ64" s="524"/>
      <c r="AK64" s="522" t="s">
        <v>1159</v>
      </c>
      <c r="AL64" s="523"/>
      <c r="AM64" s="523"/>
      <c r="AN64" s="523"/>
      <c r="AO64" s="523"/>
      <c r="AP64" s="523"/>
      <c r="AQ64" s="523"/>
      <c r="AR64" s="523"/>
      <c r="AS64" s="523"/>
      <c r="AT64" s="523"/>
      <c r="AU64" s="523"/>
      <c r="AV64" s="523"/>
      <c r="AW64" s="523"/>
      <c r="AX64" s="524"/>
      <c r="AY64" s="525" t="s">
        <v>1159</v>
      </c>
      <c r="AZ64" s="526"/>
      <c r="BA64" s="526"/>
      <c r="BB64" s="526"/>
      <c r="BC64" s="526"/>
      <c r="BD64" s="526"/>
      <c r="BE64" s="526"/>
      <c r="BF64" s="526"/>
      <c r="BG64" s="526"/>
      <c r="BH64" s="526"/>
      <c r="BI64" s="526"/>
      <c r="BJ64" s="526"/>
      <c r="BK64" s="526"/>
      <c r="BL64" s="526"/>
      <c r="BM64" s="527"/>
      <c r="BN64" s="522" t="s">
        <v>1159</v>
      </c>
      <c r="BO64" s="523"/>
      <c r="BP64" s="523"/>
      <c r="BQ64" s="523"/>
      <c r="BR64" s="523"/>
      <c r="BS64" s="523"/>
      <c r="BT64" s="523"/>
      <c r="BU64" s="523"/>
      <c r="BV64" s="523"/>
      <c r="BW64" s="523"/>
      <c r="BX64" s="523"/>
      <c r="BY64" s="743"/>
    </row>
    <row r="65" spans="1:77" ht="18" customHeight="1">
      <c r="A65" s="751" t="s">
        <v>1159</v>
      </c>
      <c r="B65" s="523"/>
      <c r="C65" s="523"/>
      <c r="D65" s="523"/>
      <c r="E65" s="523"/>
      <c r="F65" s="524"/>
      <c r="G65" s="522" t="s">
        <v>1159</v>
      </c>
      <c r="H65" s="523"/>
      <c r="I65" s="523"/>
      <c r="J65" s="523"/>
      <c r="K65" s="523"/>
      <c r="L65" s="523"/>
      <c r="M65" s="523"/>
      <c r="N65" s="524"/>
      <c r="O65" s="522" t="s">
        <v>1159</v>
      </c>
      <c r="P65" s="523"/>
      <c r="Q65" s="523"/>
      <c r="R65" s="523"/>
      <c r="S65" s="523"/>
      <c r="T65" s="523"/>
      <c r="U65" s="523"/>
      <c r="V65" s="524"/>
      <c r="W65" s="522" t="s">
        <v>1159</v>
      </c>
      <c r="X65" s="523"/>
      <c r="Y65" s="523"/>
      <c r="Z65" s="523"/>
      <c r="AA65" s="523"/>
      <c r="AB65" s="523"/>
      <c r="AC65" s="523"/>
      <c r="AD65" s="523"/>
      <c r="AE65" s="523"/>
      <c r="AF65" s="523"/>
      <c r="AG65" s="523"/>
      <c r="AH65" s="523"/>
      <c r="AI65" s="523"/>
      <c r="AJ65" s="524"/>
      <c r="AK65" s="522" t="s">
        <v>1159</v>
      </c>
      <c r="AL65" s="523"/>
      <c r="AM65" s="523"/>
      <c r="AN65" s="523"/>
      <c r="AO65" s="523"/>
      <c r="AP65" s="523"/>
      <c r="AQ65" s="523"/>
      <c r="AR65" s="523"/>
      <c r="AS65" s="523"/>
      <c r="AT65" s="523"/>
      <c r="AU65" s="523"/>
      <c r="AV65" s="523"/>
      <c r="AW65" s="523"/>
      <c r="AX65" s="524"/>
      <c r="AY65" s="525" t="s">
        <v>1159</v>
      </c>
      <c r="AZ65" s="526"/>
      <c r="BA65" s="526"/>
      <c r="BB65" s="526"/>
      <c r="BC65" s="526"/>
      <c r="BD65" s="526"/>
      <c r="BE65" s="526"/>
      <c r="BF65" s="526"/>
      <c r="BG65" s="526"/>
      <c r="BH65" s="526"/>
      <c r="BI65" s="526"/>
      <c r="BJ65" s="526"/>
      <c r="BK65" s="526"/>
      <c r="BL65" s="526"/>
      <c r="BM65" s="527"/>
      <c r="BN65" s="522" t="s">
        <v>1159</v>
      </c>
      <c r="BO65" s="523"/>
      <c r="BP65" s="523"/>
      <c r="BQ65" s="523"/>
      <c r="BR65" s="523"/>
      <c r="BS65" s="523"/>
      <c r="BT65" s="523"/>
      <c r="BU65" s="523"/>
      <c r="BV65" s="523"/>
      <c r="BW65" s="523"/>
      <c r="BX65" s="523"/>
      <c r="BY65" s="743"/>
    </row>
    <row r="66" spans="1:77" ht="21" customHeight="1">
      <c r="A66" s="711" t="s">
        <v>1159</v>
      </c>
      <c r="B66" s="712"/>
      <c r="C66" s="712"/>
      <c r="D66" s="712"/>
      <c r="E66" s="712"/>
      <c r="F66" s="712"/>
      <c r="G66" s="521" t="s">
        <v>1159</v>
      </c>
      <c r="H66" s="521"/>
      <c r="I66" s="521"/>
      <c r="J66" s="521"/>
      <c r="K66" s="521"/>
      <c r="L66" s="521"/>
      <c r="M66" s="521"/>
      <c r="N66" s="521"/>
      <c r="O66" s="521" t="s">
        <v>1159</v>
      </c>
      <c r="P66" s="521"/>
      <c r="Q66" s="521"/>
      <c r="R66" s="521"/>
      <c r="S66" s="521"/>
      <c r="T66" s="521"/>
      <c r="U66" s="521"/>
      <c r="V66" s="521"/>
      <c r="W66" s="521" t="s">
        <v>1159</v>
      </c>
      <c r="X66" s="521"/>
      <c r="Y66" s="521"/>
      <c r="Z66" s="521"/>
      <c r="AA66" s="521"/>
      <c r="AB66" s="521"/>
      <c r="AC66" s="521"/>
      <c r="AD66" s="521"/>
      <c r="AE66" s="521"/>
      <c r="AF66" s="521"/>
      <c r="AG66" s="521"/>
      <c r="AH66" s="521"/>
      <c r="AI66" s="521"/>
      <c r="AJ66" s="521"/>
      <c r="AK66" s="521" t="s">
        <v>1159</v>
      </c>
      <c r="AL66" s="521"/>
      <c r="AM66" s="521"/>
      <c r="AN66" s="521"/>
      <c r="AO66" s="521"/>
      <c r="AP66" s="521"/>
      <c r="AQ66" s="521"/>
      <c r="AR66" s="521"/>
      <c r="AS66" s="521"/>
      <c r="AT66" s="521"/>
      <c r="AU66" s="521"/>
      <c r="AV66" s="521"/>
      <c r="AW66" s="521"/>
      <c r="AX66" s="521"/>
      <c r="AY66" s="525" t="s">
        <v>1159</v>
      </c>
      <c r="AZ66" s="526"/>
      <c r="BA66" s="526"/>
      <c r="BB66" s="526"/>
      <c r="BC66" s="526"/>
      <c r="BD66" s="526"/>
      <c r="BE66" s="526"/>
      <c r="BF66" s="526"/>
      <c r="BG66" s="526"/>
      <c r="BH66" s="526"/>
      <c r="BI66" s="526"/>
      <c r="BJ66" s="526"/>
      <c r="BK66" s="526"/>
      <c r="BL66" s="526"/>
      <c r="BM66" s="527"/>
      <c r="BN66" s="521" t="s">
        <v>1159</v>
      </c>
      <c r="BO66" s="521"/>
      <c r="BP66" s="521"/>
      <c r="BQ66" s="521"/>
      <c r="BR66" s="521"/>
      <c r="BS66" s="521"/>
      <c r="BT66" s="521"/>
      <c r="BU66" s="521"/>
      <c r="BV66" s="521"/>
      <c r="BW66" s="521"/>
      <c r="BX66" s="521"/>
      <c r="BY66" s="710"/>
    </row>
    <row r="67" spans="1:77" ht="22.5" customHeight="1" thickBot="1">
      <c r="A67" s="711" t="s">
        <v>1159</v>
      </c>
      <c r="B67" s="712"/>
      <c r="C67" s="712"/>
      <c r="D67" s="712"/>
      <c r="E67" s="712"/>
      <c r="F67" s="712"/>
      <c r="G67" s="712" t="s">
        <v>1159</v>
      </c>
      <c r="H67" s="712"/>
      <c r="I67" s="712"/>
      <c r="J67" s="712"/>
      <c r="K67" s="712"/>
      <c r="L67" s="712"/>
      <c r="M67" s="712"/>
      <c r="N67" s="712"/>
      <c r="O67" s="712" t="s">
        <v>1159</v>
      </c>
      <c r="P67" s="712"/>
      <c r="Q67" s="712"/>
      <c r="R67" s="712"/>
      <c r="S67" s="712"/>
      <c r="T67" s="712"/>
      <c r="U67" s="712"/>
      <c r="V67" s="712"/>
      <c r="W67" s="712" t="s">
        <v>1159</v>
      </c>
      <c r="X67" s="712"/>
      <c r="Y67" s="712"/>
      <c r="Z67" s="712"/>
      <c r="AA67" s="712"/>
      <c r="AB67" s="712"/>
      <c r="AC67" s="712"/>
      <c r="AD67" s="712"/>
      <c r="AE67" s="712"/>
      <c r="AF67" s="712"/>
      <c r="AG67" s="712"/>
      <c r="AH67" s="712"/>
      <c r="AI67" s="712"/>
      <c r="AJ67" s="712"/>
      <c r="AK67" s="712" t="s">
        <v>1159</v>
      </c>
      <c r="AL67" s="712"/>
      <c r="AM67" s="712"/>
      <c r="AN67" s="712"/>
      <c r="AO67" s="712"/>
      <c r="AP67" s="712"/>
      <c r="AQ67" s="712"/>
      <c r="AR67" s="712"/>
      <c r="AS67" s="712"/>
      <c r="AT67" s="712"/>
      <c r="AU67" s="712"/>
      <c r="AV67" s="712"/>
      <c r="AW67" s="712"/>
      <c r="AX67" s="712"/>
      <c r="AY67" s="713" t="s">
        <v>1159</v>
      </c>
      <c r="AZ67" s="714"/>
      <c r="BA67" s="714"/>
      <c r="BB67" s="714"/>
      <c r="BC67" s="714"/>
      <c r="BD67" s="714"/>
      <c r="BE67" s="714"/>
      <c r="BF67" s="714"/>
      <c r="BG67" s="714"/>
      <c r="BH67" s="714"/>
      <c r="BI67" s="714"/>
      <c r="BJ67" s="714"/>
      <c r="BK67" s="714"/>
      <c r="BL67" s="714"/>
      <c r="BM67" s="715"/>
      <c r="BN67" s="712" t="s">
        <v>1159</v>
      </c>
      <c r="BO67" s="712"/>
      <c r="BP67" s="712"/>
      <c r="BQ67" s="712"/>
      <c r="BR67" s="712"/>
      <c r="BS67" s="712"/>
      <c r="BT67" s="712"/>
      <c r="BU67" s="712"/>
      <c r="BV67" s="712"/>
      <c r="BW67" s="712"/>
      <c r="BX67" s="712"/>
      <c r="BY67" s="718"/>
    </row>
    <row r="68" spans="1:77" ht="21.75" customHeight="1" thickBot="1">
      <c r="A68" s="719" t="s">
        <v>13</v>
      </c>
      <c r="B68" s="720"/>
      <c r="C68" s="720"/>
      <c r="D68" s="720"/>
      <c r="E68" s="720"/>
      <c r="F68" s="720"/>
      <c r="G68" s="720"/>
      <c r="H68" s="720"/>
      <c r="I68" s="720"/>
      <c r="J68" s="720"/>
      <c r="K68" s="720"/>
      <c r="L68" s="720"/>
      <c r="M68" s="720"/>
      <c r="N68" s="720"/>
      <c r="O68" s="720"/>
      <c r="P68" s="720"/>
      <c r="Q68" s="720"/>
      <c r="R68" s="720"/>
      <c r="S68" s="720"/>
      <c r="T68" s="720"/>
      <c r="U68" s="720"/>
      <c r="V68" s="720"/>
      <c r="W68" s="720"/>
      <c r="X68" s="720"/>
      <c r="Y68" s="720"/>
      <c r="Z68" s="720"/>
      <c r="AA68" s="720"/>
      <c r="AB68" s="720"/>
      <c r="AC68" s="720"/>
      <c r="AD68" s="720"/>
      <c r="AE68" s="720"/>
      <c r="AF68" s="720"/>
      <c r="AG68" s="720"/>
      <c r="AH68" s="720"/>
      <c r="AI68" s="720"/>
      <c r="AJ68" s="720"/>
      <c r="AK68" s="720"/>
      <c r="AL68" s="720"/>
      <c r="AM68" s="720"/>
      <c r="AN68" s="720"/>
      <c r="AO68" s="720"/>
      <c r="AP68" s="720"/>
      <c r="AQ68" s="720"/>
      <c r="AR68" s="720"/>
      <c r="AS68" s="720"/>
      <c r="AT68" s="720"/>
      <c r="AU68" s="720"/>
      <c r="AV68" s="720"/>
      <c r="AW68" s="720"/>
      <c r="AX68" s="720"/>
      <c r="AY68" s="720"/>
      <c r="AZ68" s="720"/>
      <c r="BA68" s="720"/>
      <c r="BB68" s="720"/>
      <c r="BC68" s="720"/>
      <c r="BD68" s="720"/>
      <c r="BE68" s="720"/>
      <c r="BF68" s="720"/>
      <c r="BG68" s="720"/>
      <c r="BH68" s="720"/>
      <c r="BI68" s="720"/>
      <c r="BJ68" s="720"/>
      <c r="BK68" s="720"/>
      <c r="BL68" s="720"/>
      <c r="BM68" s="720"/>
      <c r="BN68" s="716" t="s">
        <v>1159</v>
      </c>
      <c r="BO68" s="716"/>
      <c r="BP68" s="716"/>
      <c r="BQ68" s="716"/>
      <c r="BR68" s="716"/>
      <c r="BS68" s="716"/>
      <c r="BT68" s="716"/>
      <c r="BU68" s="716"/>
      <c r="BV68" s="716"/>
      <c r="BW68" s="716"/>
      <c r="BX68" s="716"/>
      <c r="BY68" s="717"/>
    </row>
    <row r="70" s="666" customFormat="1" ht="16.5" customHeight="1" thickBot="1">
      <c r="A70" s="666" t="s">
        <v>1343</v>
      </c>
    </row>
    <row r="71" spans="1:77" s="101" customFormat="1" ht="55.5" customHeight="1" thickBot="1">
      <c r="A71" s="578" t="s">
        <v>1338</v>
      </c>
      <c r="B71" s="560"/>
      <c r="C71" s="560"/>
      <c r="D71" s="560"/>
      <c r="E71" s="560"/>
      <c r="F71" s="560"/>
      <c r="G71" s="560" t="s">
        <v>2</v>
      </c>
      <c r="H71" s="560"/>
      <c r="I71" s="560"/>
      <c r="J71" s="560"/>
      <c r="K71" s="560"/>
      <c r="L71" s="560"/>
      <c r="M71" s="560"/>
      <c r="N71" s="560"/>
      <c r="O71" s="560" t="s">
        <v>1339</v>
      </c>
      <c r="P71" s="560"/>
      <c r="Q71" s="560"/>
      <c r="R71" s="560"/>
      <c r="S71" s="560"/>
      <c r="T71" s="560"/>
      <c r="U71" s="560"/>
      <c r="V71" s="560"/>
      <c r="W71" s="560" t="s">
        <v>1345</v>
      </c>
      <c r="X71" s="560"/>
      <c r="Y71" s="560"/>
      <c r="Z71" s="560"/>
      <c r="AA71" s="560"/>
      <c r="AB71" s="560"/>
      <c r="AC71" s="560"/>
      <c r="AD71" s="560"/>
      <c r="AE71" s="560"/>
      <c r="AF71" s="560"/>
      <c r="AG71" s="560"/>
      <c r="AH71" s="560"/>
      <c r="AI71" s="560"/>
      <c r="AJ71" s="560"/>
      <c r="AK71" s="560" t="s">
        <v>1344</v>
      </c>
      <c r="AL71" s="560"/>
      <c r="AM71" s="560"/>
      <c r="AN71" s="560"/>
      <c r="AO71" s="560"/>
      <c r="AP71" s="560"/>
      <c r="AQ71" s="560"/>
      <c r="AR71" s="560"/>
      <c r="AS71" s="560"/>
      <c r="AT71" s="560"/>
      <c r="AU71" s="560"/>
      <c r="AV71" s="560"/>
      <c r="AW71" s="560"/>
      <c r="AX71" s="560"/>
      <c r="AY71" s="702" t="s">
        <v>1346</v>
      </c>
      <c r="AZ71" s="703"/>
      <c r="BA71" s="703"/>
      <c r="BB71" s="703"/>
      <c r="BC71" s="703"/>
      <c r="BD71" s="703"/>
      <c r="BE71" s="703"/>
      <c r="BF71" s="703"/>
      <c r="BG71" s="703"/>
      <c r="BH71" s="703"/>
      <c r="BI71" s="703"/>
      <c r="BJ71" s="703"/>
      <c r="BK71" s="703"/>
      <c r="BL71" s="703"/>
      <c r="BM71" s="704"/>
      <c r="BN71" s="560" t="s">
        <v>1341</v>
      </c>
      <c r="BO71" s="560"/>
      <c r="BP71" s="560"/>
      <c r="BQ71" s="560"/>
      <c r="BR71" s="560"/>
      <c r="BS71" s="560"/>
      <c r="BT71" s="560"/>
      <c r="BU71" s="560"/>
      <c r="BV71" s="560"/>
      <c r="BW71" s="560"/>
      <c r="BX71" s="560"/>
      <c r="BY71" s="701"/>
    </row>
    <row r="72" spans="1:77" ht="21" customHeight="1">
      <c r="A72" s="752" t="s">
        <v>1159</v>
      </c>
      <c r="B72" s="745"/>
      <c r="C72" s="745"/>
      <c r="D72" s="745"/>
      <c r="E72" s="745"/>
      <c r="F72" s="746"/>
      <c r="G72" s="744" t="s">
        <v>1159</v>
      </c>
      <c r="H72" s="745"/>
      <c r="I72" s="745"/>
      <c r="J72" s="745"/>
      <c r="K72" s="745"/>
      <c r="L72" s="745"/>
      <c r="M72" s="745"/>
      <c r="N72" s="746"/>
      <c r="O72" s="744" t="s">
        <v>1159</v>
      </c>
      <c r="P72" s="745"/>
      <c r="Q72" s="745"/>
      <c r="R72" s="745"/>
      <c r="S72" s="745"/>
      <c r="T72" s="745"/>
      <c r="U72" s="745"/>
      <c r="V72" s="746"/>
      <c r="W72" s="744" t="s">
        <v>1159</v>
      </c>
      <c r="X72" s="745"/>
      <c r="Y72" s="745"/>
      <c r="Z72" s="745"/>
      <c r="AA72" s="745"/>
      <c r="AB72" s="745"/>
      <c r="AC72" s="745"/>
      <c r="AD72" s="745"/>
      <c r="AE72" s="745"/>
      <c r="AF72" s="745"/>
      <c r="AG72" s="745"/>
      <c r="AH72" s="745"/>
      <c r="AI72" s="745"/>
      <c r="AJ72" s="746"/>
      <c r="AK72" s="744" t="s">
        <v>1159</v>
      </c>
      <c r="AL72" s="745"/>
      <c r="AM72" s="745"/>
      <c r="AN72" s="745"/>
      <c r="AO72" s="745"/>
      <c r="AP72" s="745"/>
      <c r="AQ72" s="745"/>
      <c r="AR72" s="745"/>
      <c r="AS72" s="745"/>
      <c r="AT72" s="745"/>
      <c r="AU72" s="745"/>
      <c r="AV72" s="745"/>
      <c r="AW72" s="745"/>
      <c r="AX72" s="746"/>
      <c r="AY72" s="747" t="s">
        <v>1159</v>
      </c>
      <c r="AZ72" s="748"/>
      <c r="BA72" s="748"/>
      <c r="BB72" s="748"/>
      <c r="BC72" s="748"/>
      <c r="BD72" s="748"/>
      <c r="BE72" s="748"/>
      <c r="BF72" s="748"/>
      <c r="BG72" s="748"/>
      <c r="BH72" s="748"/>
      <c r="BI72" s="748"/>
      <c r="BJ72" s="748"/>
      <c r="BK72" s="748"/>
      <c r="BL72" s="748"/>
      <c r="BM72" s="749"/>
      <c r="BN72" s="744" t="s">
        <v>1159</v>
      </c>
      <c r="BO72" s="745"/>
      <c r="BP72" s="745"/>
      <c r="BQ72" s="745"/>
      <c r="BR72" s="745"/>
      <c r="BS72" s="745"/>
      <c r="BT72" s="745"/>
      <c r="BU72" s="745"/>
      <c r="BV72" s="745"/>
      <c r="BW72" s="745"/>
      <c r="BX72" s="745"/>
      <c r="BY72" s="750"/>
    </row>
    <row r="73" spans="1:77" ht="19.5" customHeight="1">
      <c r="A73" s="751" t="s">
        <v>1159</v>
      </c>
      <c r="B73" s="523"/>
      <c r="C73" s="523"/>
      <c r="D73" s="523"/>
      <c r="E73" s="523"/>
      <c r="F73" s="524"/>
      <c r="G73" s="522" t="s">
        <v>1159</v>
      </c>
      <c r="H73" s="523"/>
      <c r="I73" s="523"/>
      <c r="J73" s="523"/>
      <c r="K73" s="523"/>
      <c r="L73" s="523"/>
      <c r="M73" s="523"/>
      <c r="N73" s="524"/>
      <c r="O73" s="522" t="s">
        <v>1159</v>
      </c>
      <c r="P73" s="523"/>
      <c r="Q73" s="523"/>
      <c r="R73" s="523"/>
      <c r="S73" s="523"/>
      <c r="T73" s="523"/>
      <c r="U73" s="523"/>
      <c r="V73" s="524"/>
      <c r="W73" s="522" t="s">
        <v>1159</v>
      </c>
      <c r="X73" s="523"/>
      <c r="Y73" s="523"/>
      <c r="Z73" s="523"/>
      <c r="AA73" s="523"/>
      <c r="AB73" s="523"/>
      <c r="AC73" s="523"/>
      <c r="AD73" s="523"/>
      <c r="AE73" s="523"/>
      <c r="AF73" s="523"/>
      <c r="AG73" s="523"/>
      <c r="AH73" s="523"/>
      <c r="AI73" s="523"/>
      <c r="AJ73" s="524"/>
      <c r="AK73" s="522" t="s">
        <v>1159</v>
      </c>
      <c r="AL73" s="523"/>
      <c r="AM73" s="523"/>
      <c r="AN73" s="523"/>
      <c r="AO73" s="523"/>
      <c r="AP73" s="523"/>
      <c r="AQ73" s="523"/>
      <c r="AR73" s="523"/>
      <c r="AS73" s="523"/>
      <c r="AT73" s="523"/>
      <c r="AU73" s="523"/>
      <c r="AV73" s="523"/>
      <c r="AW73" s="523"/>
      <c r="AX73" s="524"/>
      <c r="AY73" s="525" t="s">
        <v>1159</v>
      </c>
      <c r="AZ73" s="526"/>
      <c r="BA73" s="526"/>
      <c r="BB73" s="526"/>
      <c r="BC73" s="526"/>
      <c r="BD73" s="526"/>
      <c r="BE73" s="526"/>
      <c r="BF73" s="526"/>
      <c r="BG73" s="526"/>
      <c r="BH73" s="526"/>
      <c r="BI73" s="526"/>
      <c r="BJ73" s="526"/>
      <c r="BK73" s="526"/>
      <c r="BL73" s="526"/>
      <c r="BM73" s="527"/>
      <c r="BN73" s="522" t="s">
        <v>1159</v>
      </c>
      <c r="BO73" s="523"/>
      <c r="BP73" s="523"/>
      <c r="BQ73" s="523"/>
      <c r="BR73" s="523"/>
      <c r="BS73" s="523"/>
      <c r="BT73" s="523"/>
      <c r="BU73" s="523"/>
      <c r="BV73" s="523"/>
      <c r="BW73" s="523"/>
      <c r="BX73" s="523"/>
      <c r="BY73" s="743"/>
    </row>
    <row r="74" spans="1:77" ht="21" customHeight="1">
      <c r="A74" s="751" t="s">
        <v>1159</v>
      </c>
      <c r="B74" s="523"/>
      <c r="C74" s="523"/>
      <c r="D74" s="523"/>
      <c r="E74" s="523"/>
      <c r="F74" s="524"/>
      <c r="G74" s="522" t="s">
        <v>1159</v>
      </c>
      <c r="H74" s="523"/>
      <c r="I74" s="523"/>
      <c r="J74" s="523"/>
      <c r="K74" s="523"/>
      <c r="L74" s="523"/>
      <c r="M74" s="523"/>
      <c r="N74" s="524"/>
      <c r="O74" s="522" t="s">
        <v>1159</v>
      </c>
      <c r="P74" s="523"/>
      <c r="Q74" s="523"/>
      <c r="R74" s="523"/>
      <c r="S74" s="523"/>
      <c r="T74" s="523"/>
      <c r="U74" s="523"/>
      <c r="V74" s="524"/>
      <c r="W74" s="522" t="s">
        <v>1159</v>
      </c>
      <c r="X74" s="523"/>
      <c r="Y74" s="523"/>
      <c r="Z74" s="523"/>
      <c r="AA74" s="523"/>
      <c r="AB74" s="523"/>
      <c r="AC74" s="523"/>
      <c r="AD74" s="523"/>
      <c r="AE74" s="523"/>
      <c r="AF74" s="523"/>
      <c r="AG74" s="523"/>
      <c r="AH74" s="523"/>
      <c r="AI74" s="523"/>
      <c r="AJ74" s="524"/>
      <c r="AK74" s="522" t="s">
        <v>1159</v>
      </c>
      <c r="AL74" s="523"/>
      <c r="AM74" s="523"/>
      <c r="AN74" s="523"/>
      <c r="AO74" s="523"/>
      <c r="AP74" s="523"/>
      <c r="AQ74" s="523"/>
      <c r="AR74" s="523"/>
      <c r="AS74" s="523"/>
      <c r="AT74" s="523"/>
      <c r="AU74" s="523"/>
      <c r="AV74" s="523"/>
      <c r="AW74" s="523"/>
      <c r="AX74" s="524"/>
      <c r="AY74" s="525" t="s">
        <v>1159</v>
      </c>
      <c r="AZ74" s="526"/>
      <c r="BA74" s="526"/>
      <c r="BB74" s="526"/>
      <c r="BC74" s="526"/>
      <c r="BD74" s="526"/>
      <c r="BE74" s="526"/>
      <c r="BF74" s="526"/>
      <c r="BG74" s="526"/>
      <c r="BH74" s="526"/>
      <c r="BI74" s="526"/>
      <c r="BJ74" s="526"/>
      <c r="BK74" s="526"/>
      <c r="BL74" s="526"/>
      <c r="BM74" s="527"/>
      <c r="BN74" s="522" t="s">
        <v>1159</v>
      </c>
      <c r="BO74" s="523"/>
      <c r="BP74" s="523"/>
      <c r="BQ74" s="523"/>
      <c r="BR74" s="523"/>
      <c r="BS74" s="523"/>
      <c r="BT74" s="523"/>
      <c r="BU74" s="523"/>
      <c r="BV74" s="523"/>
      <c r="BW74" s="523"/>
      <c r="BX74" s="523"/>
      <c r="BY74" s="743"/>
    </row>
    <row r="75" spans="1:77" ht="18" customHeight="1">
      <c r="A75" s="751" t="s">
        <v>1159</v>
      </c>
      <c r="B75" s="523"/>
      <c r="C75" s="523"/>
      <c r="D75" s="523"/>
      <c r="E75" s="523"/>
      <c r="F75" s="524"/>
      <c r="G75" s="522" t="s">
        <v>1159</v>
      </c>
      <c r="H75" s="523"/>
      <c r="I75" s="523"/>
      <c r="J75" s="523"/>
      <c r="K75" s="523"/>
      <c r="L75" s="523"/>
      <c r="M75" s="523"/>
      <c r="N75" s="524"/>
      <c r="O75" s="522" t="s">
        <v>1159</v>
      </c>
      <c r="P75" s="523"/>
      <c r="Q75" s="523"/>
      <c r="R75" s="523"/>
      <c r="S75" s="523"/>
      <c r="T75" s="523"/>
      <c r="U75" s="523"/>
      <c r="V75" s="524"/>
      <c r="W75" s="522" t="s">
        <v>1159</v>
      </c>
      <c r="X75" s="523"/>
      <c r="Y75" s="523"/>
      <c r="Z75" s="523"/>
      <c r="AA75" s="523"/>
      <c r="AB75" s="523"/>
      <c r="AC75" s="523"/>
      <c r="AD75" s="523"/>
      <c r="AE75" s="523"/>
      <c r="AF75" s="523"/>
      <c r="AG75" s="523"/>
      <c r="AH75" s="523"/>
      <c r="AI75" s="523"/>
      <c r="AJ75" s="524"/>
      <c r="AK75" s="522" t="s">
        <v>1159</v>
      </c>
      <c r="AL75" s="523"/>
      <c r="AM75" s="523"/>
      <c r="AN75" s="523"/>
      <c r="AO75" s="523"/>
      <c r="AP75" s="523"/>
      <c r="AQ75" s="523"/>
      <c r="AR75" s="523"/>
      <c r="AS75" s="523"/>
      <c r="AT75" s="523"/>
      <c r="AU75" s="523"/>
      <c r="AV75" s="523"/>
      <c r="AW75" s="523"/>
      <c r="AX75" s="524"/>
      <c r="AY75" s="525" t="s">
        <v>1159</v>
      </c>
      <c r="AZ75" s="526"/>
      <c r="BA75" s="526"/>
      <c r="BB75" s="526"/>
      <c r="BC75" s="526"/>
      <c r="BD75" s="526"/>
      <c r="BE75" s="526"/>
      <c r="BF75" s="526"/>
      <c r="BG75" s="526"/>
      <c r="BH75" s="526"/>
      <c r="BI75" s="526"/>
      <c r="BJ75" s="526"/>
      <c r="BK75" s="526"/>
      <c r="BL75" s="526"/>
      <c r="BM75" s="527"/>
      <c r="BN75" s="522" t="s">
        <v>1159</v>
      </c>
      <c r="BO75" s="523"/>
      <c r="BP75" s="523"/>
      <c r="BQ75" s="523"/>
      <c r="BR75" s="523"/>
      <c r="BS75" s="523"/>
      <c r="BT75" s="523"/>
      <c r="BU75" s="523"/>
      <c r="BV75" s="523"/>
      <c r="BW75" s="523"/>
      <c r="BX75" s="523"/>
      <c r="BY75" s="743"/>
    </row>
    <row r="76" spans="1:77" ht="21" customHeight="1">
      <c r="A76" s="711" t="s">
        <v>1159</v>
      </c>
      <c r="B76" s="712"/>
      <c r="C76" s="712"/>
      <c r="D76" s="712"/>
      <c r="E76" s="712"/>
      <c r="F76" s="712"/>
      <c r="G76" s="521" t="s">
        <v>1159</v>
      </c>
      <c r="H76" s="521"/>
      <c r="I76" s="521"/>
      <c r="J76" s="521"/>
      <c r="K76" s="521"/>
      <c r="L76" s="521"/>
      <c r="M76" s="521"/>
      <c r="N76" s="521"/>
      <c r="O76" s="521" t="s">
        <v>1159</v>
      </c>
      <c r="P76" s="521"/>
      <c r="Q76" s="521"/>
      <c r="R76" s="521"/>
      <c r="S76" s="521"/>
      <c r="T76" s="521"/>
      <c r="U76" s="521"/>
      <c r="V76" s="521"/>
      <c r="W76" s="521" t="s">
        <v>1159</v>
      </c>
      <c r="X76" s="521"/>
      <c r="Y76" s="521"/>
      <c r="Z76" s="521"/>
      <c r="AA76" s="521"/>
      <c r="AB76" s="521"/>
      <c r="AC76" s="521"/>
      <c r="AD76" s="521"/>
      <c r="AE76" s="521"/>
      <c r="AF76" s="521"/>
      <c r="AG76" s="521"/>
      <c r="AH76" s="521"/>
      <c r="AI76" s="521"/>
      <c r="AJ76" s="521"/>
      <c r="AK76" s="521" t="s">
        <v>1159</v>
      </c>
      <c r="AL76" s="521"/>
      <c r="AM76" s="521"/>
      <c r="AN76" s="521"/>
      <c r="AO76" s="521"/>
      <c r="AP76" s="521"/>
      <c r="AQ76" s="521"/>
      <c r="AR76" s="521"/>
      <c r="AS76" s="521"/>
      <c r="AT76" s="521"/>
      <c r="AU76" s="521"/>
      <c r="AV76" s="521"/>
      <c r="AW76" s="521"/>
      <c r="AX76" s="521"/>
      <c r="AY76" s="525" t="s">
        <v>1159</v>
      </c>
      <c r="AZ76" s="526"/>
      <c r="BA76" s="526"/>
      <c r="BB76" s="526"/>
      <c r="BC76" s="526"/>
      <c r="BD76" s="526"/>
      <c r="BE76" s="526"/>
      <c r="BF76" s="526"/>
      <c r="BG76" s="526"/>
      <c r="BH76" s="526"/>
      <c r="BI76" s="526"/>
      <c r="BJ76" s="526"/>
      <c r="BK76" s="526"/>
      <c r="BL76" s="526"/>
      <c r="BM76" s="527"/>
      <c r="BN76" s="521" t="s">
        <v>1159</v>
      </c>
      <c r="BO76" s="521"/>
      <c r="BP76" s="521"/>
      <c r="BQ76" s="521"/>
      <c r="BR76" s="521"/>
      <c r="BS76" s="521"/>
      <c r="BT76" s="521"/>
      <c r="BU76" s="521"/>
      <c r="BV76" s="521"/>
      <c r="BW76" s="521"/>
      <c r="BX76" s="521"/>
      <c r="BY76" s="710"/>
    </row>
    <row r="77" spans="1:77" ht="22.5" customHeight="1" thickBot="1">
      <c r="A77" s="711" t="s">
        <v>1159</v>
      </c>
      <c r="B77" s="712"/>
      <c r="C77" s="712"/>
      <c r="D77" s="712"/>
      <c r="E77" s="712"/>
      <c r="F77" s="712"/>
      <c r="G77" s="712" t="s">
        <v>1159</v>
      </c>
      <c r="H77" s="712"/>
      <c r="I77" s="712"/>
      <c r="J77" s="712"/>
      <c r="K77" s="712"/>
      <c r="L77" s="712"/>
      <c r="M77" s="712"/>
      <c r="N77" s="712"/>
      <c r="O77" s="712" t="s">
        <v>1159</v>
      </c>
      <c r="P77" s="712"/>
      <c r="Q77" s="712"/>
      <c r="R77" s="712"/>
      <c r="S77" s="712"/>
      <c r="T77" s="712"/>
      <c r="U77" s="712"/>
      <c r="V77" s="712"/>
      <c r="W77" s="712" t="s">
        <v>1159</v>
      </c>
      <c r="X77" s="712"/>
      <c r="Y77" s="712"/>
      <c r="Z77" s="712"/>
      <c r="AA77" s="712"/>
      <c r="AB77" s="712"/>
      <c r="AC77" s="712"/>
      <c r="AD77" s="712"/>
      <c r="AE77" s="712"/>
      <c r="AF77" s="712"/>
      <c r="AG77" s="712"/>
      <c r="AH77" s="712"/>
      <c r="AI77" s="712"/>
      <c r="AJ77" s="712"/>
      <c r="AK77" s="712" t="s">
        <v>1159</v>
      </c>
      <c r="AL77" s="712"/>
      <c r="AM77" s="712"/>
      <c r="AN77" s="712"/>
      <c r="AO77" s="712"/>
      <c r="AP77" s="712"/>
      <c r="AQ77" s="712"/>
      <c r="AR77" s="712"/>
      <c r="AS77" s="712"/>
      <c r="AT77" s="712"/>
      <c r="AU77" s="712"/>
      <c r="AV77" s="712"/>
      <c r="AW77" s="712"/>
      <c r="AX77" s="712"/>
      <c r="AY77" s="713" t="s">
        <v>1159</v>
      </c>
      <c r="AZ77" s="714"/>
      <c r="BA77" s="714"/>
      <c r="BB77" s="714"/>
      <c r="BC77" s="714"/>
      <c r="BD77" s="714"/>
      <c r="BE77" s="714"/>
      <c r="BF77" s="714"/>
      <c r="BG77" s="714"/>
      <c r="BH77" s="714"/>
      <c r="BI77" s="714"/>
      <c r="BJ77" s="714"/>
      <c r="BK77" s="714"/>
      <c r="BL77" s="714"/>
      <c r="BM77" s="715"/>
      <c r="BN77" s="712" t="s">
        <v>1159</v>
      </c>
      <c r="BO77" s="712"/>
      <c r="BP77" s="712"/>
      <c r="BQ77" s="712"/>
      <c r="BR77" s="712"/>
      <c r="BS77" s="712"/>
      <c r="BT77" s="712"/>
      <c r="BU77" s="712"/>
      <c r="BV77" s="712"/>
      <c r="BW77" s="712"/>
      <c r="BX77" s="712"/>
      <c r="BY77" s="718"/>
    </row>
    <row r="78" spans="1:77" ht="21.75" customHeight="1" thickBot="1">
      <c r="A78" s="719" t="s">
        <v>13</v>
      </c>
      <c r="B78" s="720"/>
      <c r="C78" s="720"/>
      <c r="D78" s="720"/>
      <c r="E78" s="720"/>
      <c r="F78" s="720"/>
      <c r="G78" s="720"/>
      <c r="H78" s="720"/>
      <c r="I78" s="720"/>
      <c r="J78" s="720"/>
      <c r="K78" s="720"/>
      <c r="L78" s="720"/>
      <c r="M78" s="720"/>
      <c r="N78" s="720"/>
      <c r="O78" s="720"/>
      <c r="P78" s="720"/>
      <c r="Q78" s="720"/>
      <c r="R78" s="720"/>
      <c r="S78" s="720"/>
      <c r="T78" s="720"/>
      <c r="U78" s="720"/>
      <c r="V78" s="720"/>
      <c r="W78" s="720"/>
      <c r="X78" s="720"/>
      <c r="Y78" s="720"/>
      <c r="Z78" s="720"/>
      <c r="AA78" s="720"/>
      <c r="AB78" s="720"/>
      <c r="AC78" s="720"/>
      <c r="AD78" s="720"/>
      <c r="AE78" s="720"/>
      <c r="AF78" s="720"/>
      <c r="AG78" s="720"/>
      <c r="AH78" s="720"/>
      <c r="AI78" s="720"/>
      <c r="AJ78" s="720"/>
      <c r="AK78" s="720"/>
      <c r="AL78" s="720"/>
      <c r="AM78" s="720"/>
      <c r="AN78" s="720"/>
      <c r="AO78" s="720"/>
      <c r="AP78" s="720"/>
      <c r="AQ78" s="720"/>
      <c r="AR78" s="720"/>
      <c r="AS78" s="720"/>
      <c r="AT78" s="720"/>
      <c r="AU78" s="720"/>
      <c r="AV78" s="720"/>
      <c r="AW78" s="720"/>
      <c r="AX78" s="720"/>
      <c r="AY78" s="720"/>
      <c r="AZ78" s="720"/>
      <c r="BA78" s="720"/>
      <c r="BB78" s="720"/>
      <c r="BC78" s="720"/>
      <c r="BD78" s="720"/>
      <c r="BE78" s="720"/>
      <c r="BF78" s="720"/>
      <c r="BG78" s="720"/>
      <c r="BH78" s="720"/>
      <c r="BI78" s="720"/>
      <c r="BJ78" s="720"/>
      <c r="BK78" s="720"/>
      <c r="BL78" s="720"/>
      <c r="BM78" s="720"/>
      <c r="BN78" s="716" t="s">
        <v>1159</v>
      </c>
      <c r="BO78" s="716"/>
      <c r="BP78" s="716"/>
      <c r="BQ78" s="716"/>
      <c r="BR78" s="716"/>
      <c r="BS78" s="716"/>
      <c r="BT78" s="716"/>
      <c r="BU78" s="716"/>
      <c r="BV78" s="716"/>
      <c r="BW78" s="716"/>
      <c r="BX78" s="716"/>
      <c r="BY78" s="717"/>
    </row>
    <row r="80" spans="1:77" ht="27.75" customHeight="1">
      <c r="A80" s="668" t="s">
        <v>2049</v>
      </c>
      <c r="B80" s="668"/>
      <c r="C80" s="668"/>
      <c r="D80" s="668"/>
      <c r="E80" s="668"/>
      <c r="F80" s="668"/>
      <c r="G80" s="668"/>
      <c r="H80" s="668"/>
      <c r="I80" s="668"/>
      <c r="J80" s="668"/>
      <c r="K80" s="668"/>
      <c r="L80" s="668"/>
      <c r="M80" s="668"/>
      <c r="N80" s="668"/>
      <c r="O80" s="668"/>
      <c r="P80" s="668"/>
      <c r="Q80" s="668"/>
      <c r="R80" s="668"/>
      <c r="S80" s="668"/>
      <c r="T80" s="668"/>
      <c r="U80" s="668"/>
      <c r="V80" s="668"/>
      <c r="W80" s="668"/>
      <c r="X80" s="668"/>
      <c r="Y80" s="668"/>
      <c r="Z80" s="668"/>
      <c r="AA80" s="668"/>
      <c r="AB80" s="668"/>
      <c r="AC80" s="668"/>
      <c r="AD80" s="668"/>
      <c r="AE80" s="668"/>
      <c r="AF80" s="668"/>
      <c r="AG80" s="668"/>
      <c r="AH80" s="668"/>
      <c r="AI80" s="668"/>
      <c r="AJ80" s="668"/>
      <c r="AK80" s="668"/>
      <c r="AL80" s="668"/>
      <c r="AM80" s="668"/>
      <c r="AN80" s="668"/>
      <c r="AO80" s="668"/>
      <c r="AP80" s="668"/>
      <c r="AQ80" s="668"/>
      <c r="AR80" s="668"/>
      <c r="AS80" s="668"/>
      <c r="AT80" s="668"/>
      <c r="AU80" s="668"/>
      <c r="AV80" s="668"/>
      <c r="AW80" s="668"/>
      <c r="AX80" s="668"/>
      <c r="AY80" s="668"/>
      <c r="AZ80" s="668"/>
      <c r="BA80" s="668"/>
      <c r="BB80" s="668"/>
      <c r="BC80" s="668"/>
      <c r="BD80" s="668"/>
      <c r="BE80" s="668"/>
      <c r="BF80" s="668"/>
      <c r="BG80" s="668"/>
      <c r="BH80" s="668"/>
      <c r="BI80" s="668"/>
      <c r="BJ80" s="668"/>
      <c r="BK80" s="668"/>
      <c r="BL80" s="668"/>
      <c r="BM80" s="668"/>
      <c r="BN80" s="668"/>
      <c r="BO80" s="668"/>
      <c r="BP80" s="668"/>
      <c r="BQ80" s="668"/>
      <c r="BR80" s="668"/>
      <c r="BS80" s="668"/>
      <c r="BT80" s="668"/>
      <c r="BU80" s="668"/>
      <c r="BV80" s="668"/>
      <c r="BW80" s="668"/>
      <c r="BX80" s="668"/>
      <c r="BY80" s="668"/>
    </row>
    <row r="81" s="666" customFormat="1" ht="16.5" customHeight="1" thickBot="1">
      <c r="A81" s="666" t="s">
        <v>1336</v>
      </c>
    </row>
    <row r="82" spans="1:77" s="103" customFormat="1" ht="67.5" customHeight="1">
      <c r="A82" s="567" t="s">
        <v>1338</v>
      </c>
      <c r="B82" s="568"/>
      <c r="C82" s="568"/>
      <c r="D82" s="581"/>
      <c r="E82" s="582" t="s">
        <v>671</v>
      </c>
      <c r="F82" s="582"/>
      <c r="G82" s="582"/>
      <c r="H82" s="582"/>
      <c r="I82" s="582"/>
      <c r="J82" s="582"/>
      <c r="K82" s="582" t="s">
        <v>612</v>
      </c>
      <c r="L82" s="582"/>
      <c r="M82" s="582"/>
      <c r="N82" s="582"/>
      <c r="O82" s="582"/>
      <c r="P82" s="582"/>
      <c r="Q82" s="583" t="s">
        <v>1349</v>
      </c>
      <c r="R82" s="568"/>
      <c r="S82" s="568"/>
      <c r="T82" s="568"/>
      <c r="U82" s="568"/>
      <c r="V82" s="581"/>
      <c r="W82" s="583" t="s">
        <v>1350</v>
      </c>
      <c r="X82" s="568"/>
      <c r="Y82" s="568"/>
      <c r="Z82" s="568"/>
      <c r="AA82" s="568"/>
      <c r="AB82" s="568"/>
      <c r="AC82" s="568"/>
      <c r="AD82" s="581"/>
      <c r="AE82" s="582" t="s">
        <v>1351</v>
      </c>
      <c r="AF82" s="582"/>
      <c r="AG82" s="582"/>
      <c r="AH82" s="582"/>
      <c r="AI82" s="582"/>
      <c r="AJ82" s="582"/>
      <c r="AK82" s="582"/>
      <c r="AL82" s="582"/>
      <c r="AM82" s="582" t="s">
        <v>1352</v>
      </c>
      <c r="AN82" s="582"/>
      <c r="AO82" s="582"/>
      <c r="AP82" s="582"/>
      <c r="AQ82" s="582"/>
      <c r="AR82" s="582"/>
      <c r="AS82" s="582"/>
      <c r="AT82" s="582"/>
      <c r="AU82" s="582"/>
      <c r="AV82" s="582" t="s">
        <v>613</v>
      </c>
      <c r="AW82" s="582"/>
      <c r="AX82" s="582"/>
      <c r="AY82" s="582"/>
      <c r="AZ82" s="582"/>
      <c r="BA82" s="582"/>
      <c r="BB82" s="582"/>
      <c r="BC82" s="582"/>
      <c r="BD82" s="582" t="s">
        <v>614</v>
      </c>
      <c r="BE82" s="582"/>
      <c r="BF82" s="582"/>
      <c r="BG82" s="582"/>
      <c r="BH82" s="582"/>
      <c r="BI82" s="582"/>
      <c r="BJ82" s="582"/>
      <c r="BK82" s="582" t="s">
        <v>1354</v>
      </c>
      <c r="BL82" s="582"/>
      <c r="BM82" s="582"/>
      <c r="BN82" s="582"/>
      <c r="BO82" s="582"/>
      <c r="BP82" s="582"/>
      <c r="BQ82" s="582"/>
      <c r="BR82" s="583" t="s">
        <v>615</v>
      </c>
      <c r="BS82" s="568"/>
      <c r="BT82" s="568"/>
      <c r="BU82" s="568"/>
      <c r="BV82" s="568"/>
      <c r="BW82" s="568"/>
      <c r="BX82" s="568"/>
      <c r="BY82" s="569"/>
    </row>
    <row r="83" spans="1:77" s="104" customFormat="1" ht="25.5" customHeight="1">
      <c r="A83" s="731" t="s">
        <v>1159</v>
      </c>
      <c r="B83" s="517"/>
      <c r="C83" s="517"/>
      <c r="D83" s="517"/>
      <c r="E83" s="517" t="s">
        <v>1159</v>
      </c>
      <c r="F83" s="517"/>
      <c r="G83" s="517"/>
      <c r="H83" s="517"/>
      <c r="I83" s="517"/>
      <c r="J83" s="517"/>
      <c r="K83" s="517" t="s">
        <v>1159</v>
      </c>
      <c r="L83" s="517"/>
      <c r="M83" s="517"/>
      <c r="N83" s="517"/>
      <c r="O83" s="517"/>
      <c r="P83" s="517"/>
      <c r="Q83" s="517" t="s">
        <v>1159</v>
      </c>
      <c r="R83" s="517"/>
      <c r="S83" s="517"/>
      <c r="T83" s="517"/>
      <c r="U83" s="517"/>
      <c r="V83" s="517"/>
      <c r="W83" s="517" t="s">
        <v>1159</v>
      </c>
      <c r="X83" s="517"/>
      <c r="Y83" s="517"/>
      <c r="Z83" s="517"/>
      <c r="AA83" s="517"/>
      <c r="AB83" s="517"/>
      <c r="AC83" s="517"/>
      <c r="AD83" s="517"/>
      <c r="AE83" s="517" t="s">
        <v>1159</v>
      </c>
      <c r="AF83" s="517"/>
      <c r="AG83" s="517"/>
      <c r="AH83" s="517"/>
      <c r="AI83" s="517"/>
      <c r="AJ83" s="517"/>
      <c r="AK83" s="517"/>
      <c r="AL83" s="517"/>
      <c r="AM83" s="517" t="s">
        <v>1159</v>
      </c>
      <c r="AN83" s="517"/>
      <c r="AO83" s="517"/>
      <c r="AP83" s="517"/>
      <c r="AQ83" s="517"/>
      <c r="AR83" s="517"/>
      <c r="AS83" s="517"/>
      <c r="AT83" s="517"/>
      <c r="AU83" s="517"/>
      <c r="AV83" s="517" t="s">
        <v>1159</v>
      </c>
      <c r="AW83" s="517"/>
      <c r="AX83" s="517"/>
      <c r="AY83" s="517"/>
      <c r="AZ83" s="517"/>
      <c r="BA83" s="517"/>
      <c r="BB83" s="517"/>
      <c r="BC83" s="517"/>
      <c r="BD83" s="517" t="s">
        <v>1159</v>
      </c>
      <c r="BE83" s="517"/>
      <c r="BF83" s="517"/>
      <c r="BG83" s="517"/>
      <c r="BH83" s="517"/>
      <c r="BI83" s="517"/>
      <c r="BJ83" s="517"/>
      <c r="BK83" s="517" t="s">
        <v>1159</v>
      </c>
      <c r="BL83" s="517"/>
      <c r="BM83" s="517"/>
      <c r="BN83" s="517"/>
      <c r="BO83" s="517"/>
      <c r="BP83" s="517"/>
      <c r="BQ83" s="517"/>
      <c r="BR83" s="517" t="s">
        <v>1159</v>
      </c>
      <c r="BS83" s="517"/>
      <c r="BT83" s="517"/>
      <c r="BU83" s="517"/>
      <c r="BV83" s="517"/>
      <c r="BW83" s="517"/>
      <c r="BX83" s="517"/>
      <c r="BY83" s="730"/>
    </row>
    <row r="84" spans="1:77" ht="25.5" customHeight="1">
      <c r="A84" s="731" t="s">
        <v>1159</v>
      </c>
      <c r="B84" s="517"/>
      <c r="C84" s="517"/>
      <c r="D84" s="517"/>
      <c r="E84" s="517" t="s">
        <v>1159</v>
      </c>
      <c r="F84" s="517"/>
      <c r="G84" s="517"/>
      <c r="H84" s="517"/>
      <c r="I84" s="517"/>
      <c r="J84" s="517"/>
      <c r="K84" s="517" t="s">
        <v>1159</v>
      </c>
      <c r="L84" s="517"/>
      <c r="M84" s="517"/>
      <c r="N84" s="517"/>
      <c r="O84" s="517"/>
      <c r="P84" s="517"/>
      <c r="Q84" s="517" t="s">
        <v>1159</v>
      </c>
      <c r="R84" s="517"/>
      <c r="S84" s="517"/>
      <c r="T84" s="517"/>
      <c r="U84" s="517"/>
      <c r="V84" s="517"/>
      <c r="W84" s="517" t="s">
        <v>1159</v>
      </c>
      <c r="X84" s="517"/>
      <c r="Y84" s="517"/>
      <c r="Z84" s="517"/>
      <c r="AA84" s="517"/>
      <c r="AB84" s="517"/>
      <c r="AC84" s="517"/>
      <c r="AD84" s="517"/>
      <c r="AE84" s="517" t="s">
        <v>1159</v>
      </c>
      <c r="AF84" s="517"/>
      <c r="AG84" s="517"/>
      <c r="AH84" s="517"/>
      <c r="AI84" s="517"/>
      <c r="AJ84" s="517"/>
      <c r="AK84" s="517"/>
      <c r="AL84" s="517"/>
      <c r="AM84" s="517" t="s">
        <v>1159</v>
      </c>
      <c r="AN84" s="517"/>
      <c r="AO84" s="517"/>
      <c r="AP84" s="517"/>
      <c r="AQ84" s="517"/>
      <c r="AR84" s="517"/>
      <c r="AS84" s="517"/>
      <c r="AT84" s="517"/>
      <c r="AU84" s="517"/>
      <c r="AV84" s="517" t="s">
        <v>1159</v>
      </c>
      <c r="AW84" s="517"/>
      <c r="AX84" s="517"/>
      <c r="AY84" s="517"/>
      <c r="AZ84" s="517"/>
      <c r="BA84" s="517"/>
      <c r="BB84" s="517"/>
      <c r="BC84" s="517"/>
      <c r="BD84" s="517" t="s">
        <v>1159</v>
      </c>
      <c r="BE84" s="517"/>
      <c r="BF84" s="517"/>
      <c r="BG84" s="517"/>
      <c r="BH84" s="517"/>
      <c r="BI84" s="517"/>
      <c r="BJ84" s="517"/>
      <c r="BK84" s="517" t="s">
        <v>1159</v>
      </c>
      <c r="BL84" s="517"/>
      <c r="BM84" s="517"/>
      <c r="BN84" s="517"/>
      <c r="BO84" s="517"/>
      <c r="BP84" s="517"/>
      <c r="BQ84" s="517"/>
      <c r="BR84" s="517" t="s">
        <v>1159</v>
      </c>
      <c r="BS84" s="517"/>
      <c r="BT84" s="517"/>
      <c r="BU84" s="517"/>
      <c r="BV84" s="517"/>
      <c r="BW84" s="517"/>
      <c r="BX84" s="517"/>
      <c r="BY84" s="730"/>
    </row>
    <row r="85" spans="1:77" ht="25.5" customHeight="1">
      <c r="A85" s="731" t="s">
        <v>1159</v>
      </c>
      <c r="B85" s="517"/>
      <c r="C85" s="517"/>
      <c r="D85" s="517"/>
      <c r="E85" s="517" t="s">
        <v>1159</v>
      </c>
      <c r="F85" s="517"/>
      <c r="G85" s="517"/>
      <c r="H85" s="517"/>
      <c r="I85" s="517"/>
      <c r="J85" s="517"/>
      <c r="K85" s="517" t="s">
        <v>1159</v>
      </c>
      <c r="L85" s="517"/>
      <c r="M85" s="517"/>
      <c r="N85" s="517"/>
      <c r="O85" s="517"/>
      <c r="P85" s="517"/>
      <c r="Q85" s="517" t="s">
        <v>1159</v>
      </c>
      <c r="R85" s="517"/>
      <c r="S85" s="517"/>
      <c r="T85" s="517"/>
      <c r="U85" s="517"/>
      <c r="V85" s="517"/>
      <c r="W85" s="517" t="s">
        <v>1159</v>
      </c>
      <c r="X85" s="517"/>
      <c r="Y85" s="517"/>
      <c r="Z85" s="517"/>
      <c r="AA85" s="517"/>
      <c r="AB85" s="517"/>
      <c r="AC85" s="517"/>
      <c r="AD85" s="517"/>
      <c r="AE85" s="517" t="s">
        <v>1159</v>
      </c>
      <c r="AF85" s="517"/>
      <c r="AG85" s="517"/>
      <c r="AH85" s="517"/>
      <c r="AI85" s="517"/>
      <c r="AJ85" s="517"/>
      <c r="AK85" s="517"/>
      <c r="AL85" s="517"/>
      <c r="AM85" s="517" t="s">
        <v>1159</v>
      </c>
      <c r="AN85" s="517"/>
      <c r="AO85" s="517"/>
      <c r="AP85" s="517"/>
      <c r="AQ85" s="517"/>
      <c r="AR85" s="517"/>
      <c r="AS85" s="517"/>
      <c r="AT85" s="517"/>
      <c r="AU85" s="517"/>
      <c r="AV85" s="517" t="s">
        <v>1159</v>
      </c>
      <c r="AW85" s="517"/>
      <c r="AX85" s="517"/>
      <c r="AY85" s="517"/>
      <c r="AZ85" s="517"/>
      <c r="BA85" s="517"/>
      <c r="BB85" s="517"/>
      <c r="BC85" s="517"/>
      <c r="BD85" s="517" t="s">
        <v>1159</v>
      </c>
      <c r="BE85" s="517"/>
      <c r="BF85" s="517"/>
      <c r="BG85" s="517"/>
      <c r="BH85" s="517"/>
      <c r="BI85" s="517"/>
      <c r="BJ85" s="517"/>
      <c r="BK85" s="517" t="s">
        <v>1159</v>
      </c>
      <c r="BL85" s="517"/>
      <c r="BM85" s="517"/>
      <c r="BN85" s="517"/>
      <c r="BO85" s="517"/>
      <c r="BP85" s="517"/>
      <c r="BQ85" s="517"/>
      <c r="BR85" s="517" t="s">
        <v>1159</v>
      </c>
      <c r="BS85" s="517"/>
      <c r="BT85" s="517"/>
      <c r="BU85" s="517"/>
      <c r="BV85" s="517"/>
      <c r="BW85" s="517"/>
      <c r="BX85" s="517"/>
      <c r="BY85" s="730"/>
    </row>
    <row r="86" spans="1:77" ht="27.75" customHeight="1" thickBot="1">
      <c r="A86" s="731" t="s">
        <v>1159</v>
      </c>
      <c r="B86" s="517"/>
      <c r="C86" s="517"/>
      <c r="D86" s="517"/>
      <c r="E86" s="517" t="s">
        <v>1159</v>
      </c>
      <c r="F86" s="517"/>
      <c r="G86" s="517"/>
      <c r="H86" s="517"/>
      <c r="I86" s="517"/>
      <c r="J86" s="517"/>
      <c r="K86" s="517" t="s">
        <v>1159</v>
      </c>
      <c r="L86" s="517"/>
      <c r="M86" s="517"/>
      <c r="N86" s="517"/>
      <c r="O86" s="517"/>
      <c r="P86" s="517"/>
      <c r="Q86" s="517" t="s">
        <v>1159</v>
      </c>
      <c r="R86" s="517"/>
      <c r="S86" s="517"/>
      <c r="T86" s="517"/>
      <c r="U86" s="517"/>
      <c r="V86" s="517"/>
      <c r="W86" s="517" t="s">
        <v>1159</v>
      </c>
      <c r="X86" s="517"/>
      <c r="Y86" s="517"/>
      <c r="Z86" s="517"/>
      <c r="AA86" s="517"/>
      <c r="AB86" s="517"/>
      <c r="AC86" s="517"/>
      <c r="AD86" s="517"/>
      <c r="AE86" s="517" t="s">
        <v>1159</v>
      </c>
      <c r="AF86" s="517"/>
      <c r="AG86" s="517"/>
      <c r="AH86" s="517"/>
      <c r="AI86" s="517"/>
      <c r="AJ86" s="517"/>
      <c r="AK86" s="517"/>
      <c r="AL86" s="517"/>
      <c r="AM86" s="517" t="s">
        <v>1159</v>
      </c>
      <c r="AN86" s="517"/>
      <c r="AO86" s="517"/>
      <c r="AP86" s="517"/>
      <c r="AQ86" s="517"/>
      <c r="AR86" s="517"/>
      <c r="AS86" s="517"/>
      <c r="AT86" s="517"/>
      <c r="AU86" s="517"/>
      <c r="AV86" s="517" t="s">
        <v>1159</v>
      </c>
      <c r="AW86" s="517"/>
      <c r="AX86" s="517"/>
      <c r="AY86" s="517"/>
      <c r="AZ86" s="517"/>
      <c r="BA86" s="517"/>
      <c r="BB86" s="517"/>
      <c r="BC86" s="517"/>
      <c r="BD86" s="517" t="s">
        <v>1159</v>
      </c>
      <c r="BE86" s="517"/>
      <c r="BF86" s="517"/>
      <c r="BG86" s="517"/>
      <c r="BH86" s="517"/>
      <c r="BI86" s="517"/>
      <c r="BJ86" s="517"/>
      <c r="BK86" s="517" t="s">
        <v>1159</v>
      </c>
      <c r="BL86" s="517"/>
      <c r="BM86" s="517"/>
      <c r="BN86" s="517"/>
      <c r="BO86" s="517"/>
      <c r="BP86" s="517"/>
      <c r="BQ86" s="517"/>
      <c r="BR86" s="517" t="s">
        <v>1159</v>
      </c>
      <c r="BS86" s="517"/>
      <c r="BT86" s="517"/>
      <c r="BU86" s="517"/>
      <c r="BV86" s="517"/>
      <c r="BW86" s="517"/>
      <c r="BX86" s="517"/>
      <c r="BY86" s="730"/>
    </row>
    <row r="87" spans="1:77" ht="22.5" customHeight="1" thickBot="1">
      <c r="A87" s="737" t="s">
        <v>1356</v>
      </c>
      <c r="B87" s="738"/>
      <c r="C87" s="738"/>
      <c r="D87" s="738"/>
      <c r="E87" s="738"/>
      <c r="F87" s="738"/>
      <c r="G87" s="738"/>
      <c r="H87" s="738"/>
      <c r="I87" s="738"/>
      <c r="J87" s="738"/>
      <c r="K87" s="738"/>
      <c r="L87" s="738"/>
      <c r="M87" s="738"/>
      <c r="N87" s="738"/>
      <c r="O87" s="738"/>
      <c r="P87" s="738"/>
      <c r="Q87" s="738"/>
      <c r="R87" s="738"/>
      <c r="S87" s="738"/>
      <c r="T87" s="738"/>
      <c r="U87" s="738"/>
      <c r="V87" s="738"/>
      <c r="W87" s="738"/>
      <c r="X87" s="738"/>
      <c r="Y87" s="738"/>
      <c r="Z87" s="738"/>
      <c r="AA87" s="738"/>
      <c r="AB87" s="738"/>
      <c r="AC87" s="738"/>
      <c r="AD87" s="738"/>
      <c r="AE87" s="738"/>
      <c r="AF87" s="738"/>
      <c r="AG87" s="738"/>
      <c r="AH87" s="738"/>
      <c r="AI87" s="738"/>
      <c r="AJ87" s="738"/>
      <c r="AK87" s="738"/>
      <c r="AL87" s="738"/>
      <c r="AM87" s="738"/>
      <c r="AN87" s="738"/>
      <c r="AO87" s="738"/>
      <c r="AP87" s="738"/>
      <c r="AQ87" s="738"/>
      <c r="AR87" s="738"/>
      <c r="AS87" s="738"/>
      <c r="AT87" s="738"/>
      <c r="AU87" s="738"/>
      <c r="AV87" s="738"/>
      <c r="AW87" s="738"/>
      <c r="AX87" s="738"/>
      <c r="AY87" s="738"/>
      <c r="AZ87" s="738"/>
      <c r="BA87" s="738"/>
      <c r="BB87" s="738"/>
      <c r="BC87" s="738"/>
      <c r="BD87" s="738"/>
      <c r="BE87" s="738"/>
      <c r="BF87" s="738"/>
      <c r="BG87" s="738"/>
      <c r="BH87" s="738"/>
      <c r="BI87" s="738"/>
      <c r="BJ87" s="738"/>
      <c r="BK87" s="738"/>
      <c r="BL87" s="738"/>
      <c r="BM87" s="738"/>
      <c r="BN87" s="738"/>
      <c r="BO87" s="738"/>
      <c r="BP87" s="738"/>
      <c r="BQ87" s="738"/>
      <c r="BR87" s="742" t="s">
        <v>1159</v>
      </c>
      <c r="BS87" s="592"/>
      <c r="BT87" s="592"/>
      <c r="BU87" s="592"/>
      <c r="BV87" s="592"/>
      <c r="BW87" s="592"/>
      <c r="BX87" s="592"/>
      <c r="BY87" s="593"/>
    </row>
    <row r="89" s="666" customFormat="1" ht="16.5" customHeight="1" thickBot="1">
      <c r="A89" s="666" t="s">
        <v>1343</v>
      </c>
    </row>
    <row r="90" spans="1:77" s="103" customFormat="1" ht="77.25" customHeight="1">
      <c r="A90" s="567" t="s">
        <v>1338</v>
      </c>
      <c r="B90" s="568"/>
      <c r="C90" s="568"/>
      <c r="D90" s="581"/>
      <c r="E90" s="582" t="s">
        <v>1348</v>
      </c>
      <c r="F90" s="582"/>
      <c r="G90" s="582"/>
      <c r="H90" s="582"/>
      <c r="I90" s="582"/>
      <c r="J90" s="582"/>
      <c r="K90" s="582" t="s">
        <v>612</v>
      </c>
      <c r="L90" s="582"/>
      <c r="M90" s="582"/>
      <c r="N90" s="582"/>
      <c r="O90" s="582"/>
      <c r="P90" s="582"/>
      <c r="Q90" s="583" t="s">
        <v>649</v>
      </c>
      <c r="R90" s="568"/>
      <c r="S90" s="568"/>
      <c r="T90" s="568"/>
      <c r="U90" s="568"/>
      <c r="V90" s="581"/>
      <c r="W90" s="583" t="s">
        <v>1344</v>
      </c>
      <c r="X90" s="568"/>
      <c r="Y90" s="568"/>
      <c r="Z90" s="568"/>
      <c r="AA90" s="568"/>
      <c r="AB90" s="568"/>
      <c r="AC90" s="568"/>
      <c r="AD90" s="581"/>
      <c r="AE90" s="582" t="s">
        <v>670</v>
      </c>
      <c r="AF90" s="582"/>
      <c r="AG90" s="582"/>
      <c r="AH90" s="582"/>
      <c r="AI90" s="582"/>
      <c r="AJ90" s="582"/>
      <c r="AK90" s="582"/>
      <c r="AL90" s="582"/>
      <c r="AM90" s="582" t="s">
        <v>1352</v>
      </c>
      <c r="AN90" s="582"/>
      <c r="AO90" s="582"/>
      <c r="AP90" s="582"/>
      <c r="AQ90" s="582"/>
      <c r="AR90" s="582"/>
      <c r="AS90" s="582"/>
      <c r="AT90" s="582"/>
      <c r="AU90" s="582"/>
      <c r="AV90" s="582" t="s">
        <v>613</v>
      </c>
      <c r="AW90" s="582"/>
      <c r="AX90" s="582"/>
      <c r="AY90" s="582"/>
      <c r="AZ90" s="582"/>
      <c r="BA90" s="582"/>
      <c r="BB90" s="582"/>
      <c r="BC90" s="582"/>
      <c r="BD90" s="582" t="s">
        <v>614</v>
      </c>
      <c r="BE90" s="582"/>
      <c r="BF90" s="582"/>
      <c r="BG90" s="582"/>
      <c r="BH90" s="582"/>
      <c r="BI90" s="582"/>
      <c r="BJ90" s="582"/>
      <c r="BK90" s="582" t="s">
        <v>1354</v>
      </c>
      <c r="BL90" s="582"/>
      <c r="BM90" s="582"/>
      <c r="BN90" s="582"/>
      <c r="BO90" s="582"/>
      <c r="BP90" s="582"/>
      <c r="BQ90" s="582"/>
      <c r="BR90" s="583" t="s">
        <v>615</v>
      </c>
      <c r="BS90" s="568"/>
      <c r="BT90" s="568"/>
      <c r="BU90" s="568"/>
      <c r="BV90" s="568"/>
      <c r="BW90" s="568"/>
      <c r="BX90" s="568"/>
      <c r="BY90" s="569"/>
    </row>
    <row r="91" spans="1:77" s="104" customFormat="1" ht="25.5" customHeight="1">
      <c r="A91" s="731" t="s">
        <v>1159</v>
      </c>
      <c r="B91" s="517"/>
      <c r="C91" s="517"/>
      <c r="D91" s="517"/>
      <c r="E91" s="517" t="s">
        <v>1159</v>
      </c>
      <c r="F91" s="517"/>
      <c r="G91" s="517"/>
      <c r="H91" s="517"/>
      <c r="I91" s="517"/>
      <c r="J91" s="517"/>
      <c r="K91" s="517" t="s">
        <v>1159</v>
      </c>
      <c r="L91" s="517"/>
      <c r="M91" s="517"/>
      <c r="N91" s="517"/>
      <c r="O91" s="517"/>
      <c r="P91" s="517"/>
      <c r="Q91" s="517" t="s">
        <v>1159</v>
      </c>
      <c r="R91" s="517"/>
      <c r="S91" s="517"/>
      <c r="T91" s="517"/>
      <c r="U91" s="517"/>
      <c r="V91" s="517"/>
      <c r="W91" s="517" t="s">
        <v>1159</v>
      </c>
      <c r="X91" s="517"/>
      <c r="Y91" s="517"/>
      <c r="Z91" s="517"/>
      <c r="AA91" s="517"/>
      <c r="AB91" s="517"/>
      <c r="AC91" s="517"/>
      <c r="AD91" s="517"/>
      <c r="AE91" s="517" t="s">
        <v>1159</v>
      </c>
      <c r="AF91" s="517"/>
      <c r="AG91" s="517"/>
      <c r="AH91" s="517"/>
      <c r="AI91" s="517"/>
      <c r="AJ91" s="517"/>
      <c r="AK91" s="517"/>
      <c r="AL91" s="517"/>
      <c r="AM91" s="517" t="s">
        <v>1159</v>
      </c>
      <c r="AN91" s="517"/>
      <c r="AO91" s="517"/>
      <c r="AP91" s="517"/>
      <c r="AQ91" s="517"/>
      <c r="AR91" s="517"/>
      <c r="AS91" s="517"/>
      <c r="AT91" s="517"/>
      <c r="AU91" s="517"/>
      <c r="AV91" s="517" t="s">
        <v>1159</v>
      </c>
      <c r="AW91" s="517"/>
      <c r="AX91" s="517"/>
      <c r="AY91" s="517"/>
      <c r="AZ91" s="517"/>
      <c r="BA91" s="517"/>
      <c r="BB91" s="517"/>
      <c r="BC91" s="517"/>
      <c r="BD91" s="517" t="s">
        <v>1159</v>
      </c>
      <c r="BE91" s="517"/>
      <c r="BF91" s="517"/>
      <c r="BG91" s="517"/>
      <c r="BH91" s="517"/>
      <c r="BI91" s="517"/>
      <c r="BJ91" s="517"/>
      <c r="BK91" s="517" t="s">
        <v>1159</v>
      </c>
      <c r="BL91" s="517"/>
      <c r="BM91" s="517"/>
      <c r="BN91" s="517"/>
      <c r="BO91" s="517"/>
      <c r="BP91" s="517"/>
      <c r="BQ91" s="517"/>
      <c r="BR91" s="517" t="s">
        <v>1159</v>
      </c>
      <c r="BS91" s="517"/>
      <c r="BT91" s="517"/>
      <c r="BU91" s="517"/>
      <c r="BV91" s="517"/>
      <c r="BW91" s="517"/>
      <c r="BX91" s="517"/>
      <c r="BY91" s="730"/>
    </row>
    <row r="92" spans="1:77" ht="25.5" customHeight="1">
      <c r="A92" s="731" t="s">
        <v>1159</v>
      </c>
      <c r="B92" s="517"/>
      <c r="C92" s="517"/>
      <c r="D92" s="517"/>
      <c r="E92" s="517" t="s">
        <v>1159</v>
      </c>
      <c r="F92" s="517"/>
      <c r="G92" s="517"/>
      <c r="H92" s="517"/>
      <c r="I92" s="517"/>
      <c r="J92" s="517"/>
      <c r="K92" s="517" t="s">
        <v>1159</v>
      </c>
      <c r="L92" s="517"/>
      <c r="M92" s="517"/>
      <c r="N92" s="517"/>
      <c r="O92" s="517"/>
      <c r="P92" s="517"/>
      <c r="Q92" s="517" t="s">
        <v>1159</v>
      </c>
      <c r="R92" s="517"/>
      <c r="S92" s="517"/>
      <c r="T92" s="517"/>
      <c r="U92" s="517"/>
      <c r="V92" s="517"/>
      <c r="W92" s="517" t="s">
        <v>1159</v>
      </c>
      <c r="X92" s="517"/>
      <c r="Y92" s="517"/>
      <c r="Z92" s="517"/>
      <c r="AA92" s="517"/>
      <c r="AB92" s="517"/>
      <c r="AC92" s="517"/>
      <c r="AD92" s="517"/>
      <c r="AE92" s="517" t="s">
        <v>1159</v>
      </c>
      <c r="AF92" s="517"/>
      <c r="AG92" s="517"/>
      <c r="AH92" s="517"/>
      <c r="AI92" s="517"/>
      <c r="AJ92" s="517"/>
      <c r="AK92" s="517"/>
      <c r="AL92" s="517"/>
      <c r="AM92" s="517" t="s">
        <v>1159</v>
      </c>
      <c r="AN92" s="517"/>
      <c r="AO92" s="517"/>
      <c r="AP92" s="517"/>
      <c r="AQ92" s="517"/>
      <c r="AR92" s="517"/>
      <c r="AS92" s="517"/>
      <c r="AT92" s="517"/>
      <c r="AU92" s="517"/>
      <c r="AV92" s="517" t="s">
        <v>1159</v>
      </c>
      <c r="AW92" s="517"/>
      <c r="AX92" s="517"/>
      <c r="AY92" s="517"/>
      <c r="AZ92" s="517"/>
      <c r="BA92" s="517"/>
      <c r="BB92" s="517"/>
      <c r="BC92" s="517"/>
      <c r="BD92" s="517" t="s">
        <v>1159</v>
      </c>
      <c r="BE92" s="517"/>
      <c r="BF92" s="517"/>
      <c r="BG92" s="517"/>
      <c r="BH92" s="517"/>
      <c r="BI92" s="517"/>
      <c r="BJ92" s="517"/>
      <c r="BK92" s="517" t="s">
        <v>1159</v>
      </c>
      <c r="BL92" s="517"/>
      <c r="BM92" s="517"/>
      <c r="BN92" s="517"/>
      <c r="BO92" s="517"/>
      <c r="BP92" s="517"/>
      <c r="BQ92" s="517"/>
      <c r="BR92" s="517" t="s">
        <v>1159</v>
      </c>
      <c r="BS92" s="517"/>
      <c r="BT92" s="517"/>
      <c r="BU92" s="517"/>
      <c r="BV92" s="517"/>
      <c r="BW92" s="517"/>
      <c r="BX92" s="517"/>
      <c r="BY92" s="730"/>
    </row>
    <row r="93" spans="1:77" ht="25.5" customHeight="1">
      <c r="A93" s="731" t="s">
        <v>1159</v>
      </c>
      <c r="B93" s="517"/>
      <c r="C93" s="517"/>
      <c r="D93" s="517"/>
      <c r="E93" s="517" t="s">
        <v>1159</v>
      </c>
      <c r="F93" s="517"/>
      <c r="G93" s="517"/>
      <c r="H93" s="517"/>
      <c r="I93" s="517"/>
      <c r="J93" s="517"/>
      <c r="K93" s="517" t="s">
        <v>1159</v>
      </c>
      <c r="L93" s="517"/>
      <c r="M93" s="517"/>
      <c r="N93" s="517"/>
      <c r="O93" s="517"/>
      <c r="P93" s="517"/>
      <c r="Q93" s="517" t="s">
        <v>1159</v>
      </c>
      <c r="R93" s="517"/>
      <c r="S93" s="517"/>
      <c r="T93" s="517"/>
      <c r="U93" s="517"/>
      <c r="V93" s="517"/>
      <c r="W93" s="517" t="s">
        <v>1159</v>
      </c>
      <c r="X93" s="517"/>
      <c r="Y93" s="517"/>
      <c r="Z93" s="517"/>
      <c r="AA93" s="517"/>
      <c r="AB93" s="517"/>
      <c r="AC93" s="517"/>
      <c r="AD93" s="517"/>
      <c r="AE93" s="517" t="s">
        <v>1159</v>
      </c>
      <c r="AF93" s="517"/>
      <c r="AG93" s="517"/>
      <c r="AH93" s="517"/>
      <c r="AI93" s="517"/>
      <c r="AJ93" s="517"/>
      <c r="AK93" s="517"/>
      <c r="AL93" s="517"/>
      <c r="AM93" s="517" t="s">
        <v>1159</v>
      </c>
      <c r="AN93" s="517"/>
      <c r="AO93" s="517"/>
      <c r="AP93" s="517"/>
      <c r="AQ93" s="517"/>
      <c r="AR93" s="517"/>
      <c r="AS93" s="517"/>
      <c r="AT93" s="517"/>
      <c r="AU93" s="517"/>
      <c r="AV93" s="517" t="s">
        <v>1159</v>
      </c>
      <c r="AW93" s="517"/>
      <c r="AX93" s="517"/>
      <c r="AY93" s="517"/>
      <c r="AZ93" s="517"/>
      <c r="BA93" s="517"/>
      <c r="BB93" s="517"/>
      <c r="BC93" s="517"/>
      <c r="BD93" s="517" t="s">
        <v>1159</v>
      </c>
      <c r="BE93" s="517"/>
      <c r="BF93" s="517"/>
      <c r="BG93" s="517"/>
      <c r="BH93" s="517"/>
      <c r="BI93" s="517"/>
      <c r="BJ93" s="517"/>
      <c r="BK93" s="517" t="s">
        <v>1159</v>
      </c>
      <c r="BL93" s="517"/>
      <c r="BM93" s="517"/>
      <c r="BN93" s="517"/>
      <c r="BO93" s="517"/>
      <c r="BP93" s="517"/>
      <c r="BQ93" s="517"/>
      <c r="BR93" s="517" t="s">
        <v>1159</v>
      </c>
      <c r="BS93" s="517"/>
      <c r="BT93" s="517"/>
      <c r="BU93" s="517"/>
      <c r="BV93" s="517"/>
      <c r="BW93" s="517"/>
      <c r="BX93" s="517"/>
      <c r="BY93" s="730"/>
    </row>
    <row r="94" spans="1:77" ht="27.75" customHeight="1" thickBot="1">
      <c r="A94" s="731" t="s">
        <v>1159</v>
      </c>
      <c r="B94" s="517"/>
      <c r="C94" s="517"/>
      <c r="D94" s="517"/>
      <c r="E94" s="517" t="s">
        <v>1159</v>
      </c>
      <c r="F94" s="517"/>
      <c r="G94" s="517"/>
      <c r="H94" s="517"/>
      <c r="I94" s="517"/>
      <c r="J94" s="517"/>
      <c r="K94" s="517" t="s">
        <v>1159</v>
      </c>
      <c r="L94" s="517"/>
      <c r="M94" s="517"/>
      <c r="N94" s="517"/>
      <c r="O94" s="517"/>
      <c r="P94" s="517"/>
      <c r="Q94" s="517" t="s">
        <v>1159</v>
      </c>
      <c r="R94" s="517"/>
      <c r="S94" s="517"/>
      <c r="T94" s="517"/>
      <c r="U94" s="517"/>
      <c r="V94" s="517"/>
      <c r="W94" s="517" t="s">
        <v>1159</v>
      </c>
      <c r="X94" s="517"/>
      <c r="Y94" s="517"/>
      <c r="Z94" s="517"/>
      <c r="AA94" s="517"/>
      <c r="AB94" s="517"/>
      <c r="AC94" s="517"/>
      <c r="AD94" s="517"/>
      <c r="AE94" s="517" t="s">
        <v>1159</v>
      </c>
      <c r="AF94" s="517"/>
      <c r="AG94" s="517"/>
      <c r="AH94" s="517"/>
      <c r="AI94" s="517"/>
      <c r="AJ94" s="517"/>
      <c r="AK94" s="517"/>
      <c r="AL94" s="517"/>
      <c r="AM94" s="517" t="s">
        <v>1159</v>
      </c>
      <c r="AN94" s="517"/>
      <c r="AO94" s="517"/>
      <c r="AP94" s="517"/>
      <c r="AQ94" s="517"/>
      <c r="AR94" s="517"/>
      <c r="AS94" s="517"/>
      <c r="AT94" s="517"/>
      <c r="AU94" s="517"/>
      <c r="AV94" s="517" t="s">
        <v>1159</v>
      </c>
      <c r="AW94" s="517"/>
      <c r="AX94" s="517"/>
      <c r="AY94" s="517"/>
      <c r="AZ94" s="517"/>
      <c r="BA94" s="517"/>
      <c r="BB94" s="517"/>
      <c r="BC94" s="517"/>
      <c r="BD94" s="517" t="s">
        <v>1159</v>
      </c>
      <c r="BE94" s="517"/>
      <c r="BF94" s="517"/>
      <c r="BG94" s="517"/>
      <c r="BH94" s="517"/>
      <c r="BI94" s="517"/>
      <c r="BJ94" s="517"/>
      <c r="BK94" s="517" t="s">
        <v>1159</v>
      </c>
      <c r="BL94" s="517"/>
      <c r="BM94" s="517"/>
      <c r="BN94" s="517"/>
      <c r="BO94" s="517"/>
      <c r="BP94" s="517"/>
      <c r="BQ94" s="517"/>
      <c r="BR94" s="517" t="s">
        <v>1159</v>
      </c>
      <c r="BS94" s="517"/>
      <c r="BT94" s="517"/>
      <c r="BU94" s="517"/>
      <c r="BV94" s="517"/>
      <c r="BW94" s="517"/>
      <c r="BX94" s="517"/>
      <c r="BY94" s="730"/>
    </row>
    <row r="95" spans="1:77" ht="22.5" customHeight="1" thickBot="1">
      <c r="A95" s="737" t="s">
        <v>1356</v>
      </c>
      <c r="B95" s="738"/>
      <c r="C95" s="738"/>
      <c r="D95" s="738"/>
      <c r="E95" s="738"/>
      <c r="F95" s="738"/>
      <c r="G95" s="738"/>
      <c r="H95" s="738"/>
      <c r="I95" s="738"/>
      <c r="J95" s="738"/>
      <c r="K95" s="738"/>
      <c r="L95" s="738"/>
      <c r="M95" s="738"/>
      <c r="N95" s="738"/>
      <c r="O95" s="738"/>
      <c r="P95" s="738"/>
      <c r="Q95" s="738"/>
      <c r="R95" s="738"/>
      <c r="S95" s="738"/>
      <c r="T95" s="738"/>
      <c r="U95" s="738"/>
      <c r="V95" s="738"/>
      <c r="W95" s="738"/>
      <c r="X95" s="738"/>
      <c r="Y95" s="738"/>
      <c r="Z95" s="738"/>
      <c r="AA95" s="738"/>
      <c r="AB95" s="738"/>
      <c r="AC95" s="738"/>
      <c r="AD95" s="738"/>
      <c r="AE95" s="738"/>
      <c r="AF95" s="738"/>
      <c r="AG95" s="738"/>
      <c r="AH95" s="738"/>
      <c r="AI95" s="738"/>
      <c r="AJ95" s="738"/>
      <c r="AK95" s="738"/>
      <c r="AL95" s="738"/>
      <c r="AM95" s="738"/>
      <c r="AN95" s="738"/>
      <c r="AO95" s="738"/>
      <c r="AP95" s="738"/>
      <c r="AQ95" s="738"/>
      <c r="AR95" s="738"/>
      <c r="AS95" s="738"/>
      <c r="AT95" s="738"/>
      <c r="AU95" s="738"/>
      <c r="AV95" s="738"/>
      <c r="AW95" s="738"/>
      <c r="AX95" s="738"/>
      <c r="AY95" s="738"/>
      <c r="AZ95" s="738"/>
      <c r="BA95" s="738"/>
      <c r="BB95" s="738"/>
      <c r="BC95" s="738"/>
      <c r="BD95" s="738"/>
      <c r="BE95" s="738"/>
      <c r="BF95" s="738"/>
      <c r="BG95" s="738"/>
      <c r="BH95" s="738"/>
      <c r="BI95" s="738"/>
      <c r="BJ95" s="738"/>
      <c r="BK95" s="738"/>
      <c r="BL95" s="738"/>
      <c r="BM95" s="738"/>
      <c r="BN95" s="738"/>
      <c r="BO95" s="738"/>
      <c r="BP95" s="738"/>
      <c r="BQ95" s="738"/>
      <c r="BR95" s="742" t="s">
        <v>1159</v>
      </c>
      <c r="BS95" s="592"/>
      <c r="BT95" s="592"/>
      <c r="BU95" s="592"/>
      <c r="BV95" s="592"/>
      <c r="BW95" s="592"/>
      <c r="BX95" s="592"/>
      <c r="BY95" s="593"/>
    </row>
    <row r="97" spans="1:77" ht="22.5" customHeight="1">
      <c r="A97" s="668" t="s">
        <v>2050</v>
      </c>
      <c r="B97" s="668"/>
      <c r="C97" s="668"/>
      <c r="D97" s="668"/>
      <c r="E97" s="668"/>
      <c r="F97" s="668"/>
      <c r="G97" s="668"/>
      <c r="H97" s="668"/>
      <c r="I97" s="668"/>
      <c r="J97" s="668"/>
      <c r="K97" s="668"/>
      <c r="L97" s="668"/>
      <c r="M97" s="668"/>
      <c r="N97" s="668"/>
      <c r="O97" s="668"/>
      <c r="P97" s="668"/>
      <c r="Q97" s="668"/>
      <c r="R97" s="668"/>
      <c r="S97" s="668"/>
      <c r="T97" s="668"/>
      <c r="U97" s="668"/>
      <c r="V97" s="668"/>
      <c r="W97" s="668"/>
      <c r="X97" s="668"/>
      <c r="Y97" s="668"/>
      <c r="Z97" s="668"/>
      <c r="AA97" s="668"/>
      <c r="AB97" s="668"/>
      <c r="AC97" s="668"/>
      <c r="AD97" s="668"/>
      <c r="AE97" s="668"/>
      <c r="AF97" s="668"/>
      <c r="AG97" s="668"/>
      <c r="AH97" s="668"/>
      <c r="AI97" s="668"/>
      <c r="AJ97" s="668"/>
      <c r="AK97" s="668"/>
      <c r="AL97" s="668"/>
      <c r="AM97" s="668"/>
      <c r="AN97" s="668"/>
      <c r="AO97" s="668"/>
      <c r="AP97" s="668"/>
      <c r="AQ97" s="668"/>
      <c r="AR97" s="668"/>
      <c r="AS97" s="668"/>
      <c r="AT97" s="668"/>
      <c r="AU97" s="668"/>
      <c r="AV97" s="668"/>
      <c r="AW97" s="668"/>
      <c r="AX97" s="668"/>
      <c r="AY97" s="668"/>
      <c r="AZ97" s="668"/>
      <c r="BA97" s="668"/>
      <c r="BB97" s="668"/>
      <c r="BC97" s="668"/>
      <c r="BD97" s="668"/>
      <c r="BE97" s="668"/>
      <c r="BF97" s="668"/>
      <c r="BG97" s="668"/>
      <c r="BH97" s="668"/>
      <c r="BI97" s="668"/>
      <c r="BJ97" s="668"/>
      <c r="BK97" s="668"/>
      <c r="BL97" s="668"/>
      <c r="BM97" s="668"/>
      <c r="BN97" s="668"/>
      <c r="BO97" s="668"/>
      <c r="BP97" s="668"/>
      <c r="BQ97" s="668"/>
      <c r="BR97" s="668"/>
      <c r="BS97" s="668"/>
      <c r="BT97" s="668"/>
      <c r="BU97" s="668"/>
      <c r="BV97" s="668"/>
      <c r="BW97" s="668"/>
      <c r="BX97" s="668"/>
      <c r="BY97" s="668"/>
    </row>
    <row r="98" s="666" customFormat="1" ht="16.5" customHeight="1" thickBot="1">
      <c r="A98" s="666" t="s">
        <v>1336</v>
      </c>
    </row>
    <row r="99" spans="1:77" s="103" customFormat="1" ht="67.5" customHeight="1">
      <c r="A99" s="567" t="s">
        <v>1338</v>
      </c>
      <c r="B99" s="568"/>
      <c r="C99" s="568"/>
      <c r="D99" s="581"/>
      <c r="E99" s="582" t="s">
        <v>671</v>
      </c>
      <c r="F99" s="582"/>
      <c r="G99" s="582"/>
      <c r="H99" s="582"/>
      <c r="I99" s="582"/>
      <c r="J99" s="582"/>
      <c r="K99" s="582" t="s">
        <v>612</v>
      </c>
      <c r="L99" s="582"/>
      <c r="M99" s="582"/>
      <c r="N99" s="582"/>
      <c r="O99" s="582"/>
      <c r="P99" s="582"/>
      <c r="Q99" s="583" t="s">
        <v>1349</v>
      </c>
      <c r="R99" s="568"/>
      <c r="S99" s="568"/>
      <c r="T99" s="568"/>
      <c r="U99" s="568"/>
      <c r="V99" s="581"/>
      <c r="W99" s="583" t="s">
        <v>1350</v>
      </c>
      <c r="X99" s="568"/>
      <c r="Y99" s="568"/>
      <c r="Z99" s="568"/>
      <c r="AA99" s="568"/>
      <c r="AB99" s="568"/>
      <c r="AC99" s="568"/>
      <c r="AD99" s="581"/>
      <c r="AE99" s="582" t="s">
        <v>1351</v>
      </c>
      <c r="AF99" s="582"/>
      <c r="AG99" s="582"/>
      <c r="AH99" s="582"/>
      <c r="AI99" s="582"/>
      <c r="AJ99" s="582"/>
      <c r="AK99" s="582"/>
      <c r="AL99" s="582"/>
      <c r="AM99" s="582" t="s">
        <v>1352</v>
      </c>
      <c r="AN99" s="582"/>
      <c r="AO99" s="582"/>
      <c r="AP99" s="582"/>
      <c r="AQ99" s="582"/>
      <c r="AR99" s="582"/>
      <c r="AS99" s="582"/>
      <c r="AT99" s="582"/>
      <c r="AU99" s="582"/>
      <c r="AV99" s="582" t="s">
        <v>613</v>
      </c>
      <c r="AW99" s="582"/>
      <c r="AX99" s="582"/>
      <c r="AY99" s="582"/>
      <c r="AZ99" s="582"/>
      <c r="BA99" s="582"/>
      <c r="BB99" s="582"/>
      <c r="BC99" s="582"/>
      <c r="BD99" s="582" t="s">
        <v>614</v>
      </c>
      <c r="BE99" s="582"/>
      <c r="BF99" s="582"/>
      <c r="BG99" s="582"/>
      <c r="BH99" s="582"/>
      <c r="BI99" s="582"/>
      <c r="BJ99" s="582"/>
      <c r="BK99" s="582" t="s">
        <v>1354</v>
      </c>
      <c r="BL99" s="582"/>
      <c r="BM99" s="582"/>
      <c r="BN99" s="582"/>
      <c r="BO99" s="582"/>
      <c r="BP99" s="582"/>
      <c r="BQ99" s="582"/>
      <c r="BR99" s="583" t="s">
        <v>615</v>
      </c>
      <c r="BS99" s="568"/>
      <c r="BT99" s="568"/>
      <c r="BU99" s="568"/>
      <c r="BV99" s="568"/>
      <c r="BW99" s="568"/>
      <c r="BX99" s="568"/>
      <c r="BY99" s="569"/>
    </row>
    <row r="100" spans="1:77" s="104" customFormat="1" ht="25.5" customHeight="1">
      <c r="A100" s="731" t="s">
        <v>1159</v>
      </c>
      <c r="B100" s="517"/>
      <c r="C100" s="517"/>
      <c r="D100" s="517"/>
      <c r="E100" s="517" t="s">
        <v>1159</v>
      </c>
      <c r="F100" s="517"/>
      <c r="G100" s="517"/>
      <c r="H100" s="517"/>
      <c r="I100" s="517"/>
      <c r="J100" s="517"/>
      <c r="K100" s="517" t="s">
        <v>1159</v>
      </c>
      <c r="L100" s="517"/>
      <c r="M100" s="517"/>
      <c r="N100" s="517"/>
      <c r="O100" s="517"/>
      <c r="P100" s="517"/>
      <c r="Q100" s="517" t="s">
        <v>1159</v>
      </c>
      <c r="R100" s="517"/>
      <c r="S100" s="517"/>
      <c r="T100" s="517"/>
      <c r="U100" s="517"/>
      <c r="V100" s="517"/>
      <c r="W100" s="517" t="s">
        <v>1159</v>
      </c>
      <c r="X100" s="517"/>
      <c r="Y100" s="517"/>
      <c r="Z100" s="517"/>
      <c r="AA100" s="517"/>
      <c r="AB100" s="517"/>
      <c r="AC100" s="517"/>
      <c r="AD100" s="517"/>
      <c r="AE100" s="517" t="s">
        <v>1159</v>
      </c>
      <c r="AF100" s="517"/>
      <c r="AG100" s="517"/>
      <c r="AH100" s="517"/>
      <c r="AI100" s="517"/>
      <c r="AJ100" s="517"/>
      <c r="AK100" s="517"/>
      <c r="AL100" s="517"/>
      <c r="AM100" s="517" t="s">
        <v>1159</v>
      </c>
      <c r="AN100" s="517"/>
      <c r="AO100" s="517"/>
      <c r="AP100" s="517"/>
      <c r="AQ100" s="517"/>
      <c r="AR100" s="517"/>
      <c r="AS100" s="517"/>
      <c r="AT100" s="517"/>
      <c r="AU100" s="517"/>
      <c r="AV100" s="517" t="s">
        <v>1159</v>
      </c>
      <c r="AW100" s="517"/>
      <c r="AX100" s="517"/>
      <c r="AY100" s="517"/>
      <c r="AZ100" s="517"/>
      <c r="BA100" s="517"/>
      <c r="BB100" s="517"/>
      <c r="BC100" s="517"/>
      <c r="BD100" s="517" t="s">
        <v>1159</v>
      </c>
      <c r="BE100" s="517"/>
      <c r="BF100" s="517"/>
      <c r="BG100" s="517"/>
      <c r="BH100" s="517"/>
      <c r="BI100" s="517"/>
      <c r="BJ100" s="517"/>
      <c r="BK100" s="517" t="s">
        <v>1159</v>
      </c>
      <c r="BL100" s="517"/>
      <c r="BM100" s="517"/>
      <c r="BN100" s="517"/>
      <c r="BO100" s="517"/>
      <c r="BP100" s="517"/>
      <c r="BQ100" s="517"/>
      <c r="BR100" s="517" t="s">
        <v>1159</v>
      </c>
      <c r="BS100" s="517"/>
      <c r="BT100" s="517"/>
      <c r="BU100" s="517"/>
      <c r="BV100" s="517"/>
      <c r="BW100" s="517"/>
      <c r="BX100" s="517"/>
      <c r="BY100" s="730"/>
    </row>
    <row r="101" spans="1:77" ht="25.5" customHeight="1">
      <c r="A101" s="731" t="s">
        <v>1159</v>
      </c>
      <c r="B101" s="517"/>
      <c r="C101" s="517"/>
      <c r="D101" s="517"/>
      <c r="E101" s="517" t="s">
        <v>1159</v>
      </c>
      <c r="F101" s="517"/>
      <c r="G101" s="517"/>
      <c r="H101" s="517"/>
      <c r="I101" s="517"/>
      <c r="J101" s="517"/>
      <c r="K101" s="517" t="s">
        <v>1159</v>
      </c>
      <c r="L101" s="517"/>
      <c r="M101" s="517"/>
      <c r="N101" s="517"/>
      <c r="O101" s="517"/>
      <c r="P101" s="517"/>
      <c r="Q101" s="517" t="s">
        <v>1159</v>
      </c>
      <c r="R101" s="517"/>
      <c r="S101" s="517"/>
      <c r="T101" s="517"/>
      <c r="U101" s="517"/>
      <c r="V101" s="517"/>
      <c r="W101" s="517" t="s">
        <v>1159</v>
      </c>
      <c r="X101" s="517"/>
      <c r="Y101" s="517"/>
      <c r="Z101" s="517"/>
      <c r="AA101" s="517"/>
      <c r="AB101" s="517"/>
      <c r="AC101" s="517"/>
      <c r="AD101" s="517"/>
      <c r="AE101" s="517" t="s">
        <v>1159</v>
      </c>
      <c r="AF101" s="517"/>
      <c r="AG101" s="517"/>
      <c r="AH101" s="517"/>
      <c r="AI101" s="517"/>
      <c r="AJ101" s="517"/>
      <c r="AK101" s="517"/>
      <c r="AL101" s="517"/>
      <c r="AM101" s="517" t="s">
        <v>1159</v>
      </c>
      <c r="AN101" s="517"/>
      <c r="AO101" s="517"/>
      <c r="AP101" s="517"/>
      <c r="AQ101" s="517"/>
      <c r="AR101" s="517"/>
      <c r="AS101" s="517"/>
      <c r="AT101" s="517"/>
      <c r="AU101" s="517"/>
      <c r="AV101" s="517" t="s">
        <v>1159</v>
      </c>
      <c r="AW101" s="517"/>
      <c r="AX101" s="517"/>
      <c r="AY101" s="517"/>
      <c r="AZ101" s="517"/>
      <c r="BA101" s="517"/>
      <c r="BB101" s="517"/>
      <c r="BC101" s="517"/>
      <c r="BD101" s="517" t="s">
        <v>1159</v>
      </c>
      <c r="BE101" s="517"/>
      <c r="BF101" s="517"/>
      <c r="BG101" s="517"/>
      <c r="BH101" s="517"/>
      <c r="BI101" s="517"/>
      <c r="BJ101" s="517"/>
      <c r="BK101" s="517" t="s">
        <v>1159</v>
      </c>
      <c r="BL101" s="517"/>
      <c r="BM101" s="517"/>
      <c r="BN101" s="517"/>
      <c r="BO101" s="517"/>
      <c r="BP101" s="517"/>
      <c r="BQ101" s="517"/>
      <c r="BR101" s="517" t="s">
        <v>1159</v>
      </c>
      <c r="BS101" s="517"/>
      <c r="BT101" s="517"/>
      <c r="BU101" s="517"/>
      <c r="BV101" s="517"/>
      <c r="BW101" s="517"/>
      <c r="BX101" s="517"/>
      <c r="BY101" s="730"/>
    </row>
    <row r="102" spans="1:77" ht="25.5" customHeight="1">
      <c r="A102" s="731" t="s">
        <v>1159</v>
      </c>
      <c r="B102" s="517"/>
      <c r="C102" s="517"/>
      <c r="D102" s="517"/>
      <c r="E102" s="517" t="s">
        <v>1159</v>
      </c>
      <c r="F102" s="517"/>
      <c r="G102" s="517"/>
      <c r="H102" s="517"/>
      <c r="I102" s="517"/>
      <c r="J102" s="517"/>
      <c r="K102" s="517" t="s">
        <v>1159</v>
      </c>
      <c r="L102" s="517"/>
      <c r="M102" s="517"/>
      <c r="N102" s="517"/>
      <c r="O102" s="517"/>
      <c r="P102" s="517"/>
      <c r="Q102" s="517" t="s">
        <v>1159</v>
      </c>
      <c r="R102" s="517"/>
      <c r="S102" s="517"/>
      <c r="T102" s="517"/>
      <c r="U102" s="517"/>
      <c r="V102" s="517"/>
      <c r="W102" s="517" t="s">
        <v>1159</v>
      </c>
      <c r="X102" s="517"/>
      <c r="Y102" s="517"/>
      <c r="Z102" s="517"/>
      <c r="AA102" s="517"/>
      <c r="AB102" s="517"/>
      <c r="AC102" s="517"/>
      <c r="AD102" s="517"/>
      <c r="AE102" s="517" t="s">
        <v>1159</v>
      </c>
      <c r="AF102" s="517"/>
      <c r="AG102" s="517"/>
      <c r="AH102" s="517"/>
      <c r="AI102" s="517"/>
      <c r="AJ102" s="517"/>
      <c r="AK102" s="517"/>
      <c r="AL102" s="517"/>
      <c r="AM102" s="517" t="s">
        <v>1159</v>
      </c>
      <c r="AN102" s="517"/>
      <c r="AO102" s="517"/>
      <c r="AP102" s="517"/>
      <c r="AQ102" s="517"/>
      <c r="AR102" s="517"/>
      <c r="AS102" s="517"/>
      <c r="AT102" s="517"/>
      <c r="AU102" s="517"/>
      <c r="AV102" s="517" t="s">
        <v>1159</v>
      </c>
      <c r="AW102" s="517"/>
      <c r="AX102" s="517"/>
      <c r="AY102" s="517"/>
      <c r="AZ102" s="517"/>
      <c r="BA102" s="517"/>
      <c r="BB102" s="517"/>
      <c r="BC102" s="517"/>
      <c r="BD102" s="517" t="s">
        <v>1159</v>
      </c>
      <c r="BE102" s="517"/>
      <c r="BF102" s="517"/>
      <c r="BG102" s="517"/>
      <c r="BH102" s="517"/>
      <c r="BI102" s="517"/>
      <c r="BJ102" s="517"/>
      <c r="BK102" s="517" t="s">
        <v>1159</v>
      </c>
      <c r="BL102" s="517"/>
      <c r="BM102" s="517"/>
      <c r="BN102" s="517"/>
      <c r="BO102" s="517"/>
      <c r="BP102" s="517"/>
      <c r="BQ102" s="517"/>
      <c r="BR102" s="517" t="s">
        <v>1159</v>
      </c>
      <c r="BS102" s="517"/>
      <c r="BT102" s="517"/>
      <c r="BU102" s="517"/>
      <c r="BV102" s="517"/>
      <c r="BW102" s="517"/>
      <c r="BX102" s="517"/>
      <c r="BY102" s="730"/>
    </row>
    <row r="103" spans="1:77" ht="27.75" customHeight="1" thickBot="1">
      <c r="A103" s="731" t="s">
        <v>1159</v>
      </c>
      <c r="B103" s="517"/>
      <c r="C103" s="517"/>
      <c r="D103" s="517"/>
      <c r="E103" s="517" t="s">
        <v>1159</v>
      </c>
      <c r="F103" s="517"/>
      <c r="G103" s="517"/>
      <c r="H103" s="517"/>
      <c r="I103" s="517"/>
      <c r="J103" s="517"/>
      <c r="K103" s="517" t="s">
        <v>1159</v>
      </c>
      <c r="L103" s="517"/>
      <c r="M103" s="517"/>
      <c r="N103" s="517"/>
      <c r="O103" s="517"/>
      <c r="P103" s="517"/>
      <c r="Q103" s="517" t="s">
        <v>1159</v>
      </c>
      <c r="R103" s="517"/>
      <c r="S103" s="517"/>
      <c r="T103" s="517"/>
      <c r="U103" s="517"/>
      <c r="V103" s="517"/>
      <c r="W103" s="517" t="s">
        <v>1159</v>
      </c>
      <c r="X103" s="517"/>
      <c r="Y103" s="517"/>
      <c r="Z103" s="517"/>
      <c r="AA103" s="517"/>
      <c r="AB103" s="517"/>
      <c r="AC103" s="517"/>
      <c r="AD103" s="517"/>
      <c r="AE103" s="517" t="s">
        <v>1159</v>
      </c>
      <c r="AF103" s="517"/>
      <c r="AG103" s="517"/>
      <c r="AH103" s="517"/>
      <c r="AI103" s="517"/>
      <c r="AJ103" s="517"/>
      <c r="AK103" s="517"/>
      <c r="AL103" s="517"/>
      <c r="AM103" s="517" t="s">
        <v>1159</v>
      </c>
      <c r="AN103" s="517"/>
      <c r="AO103" s="517"/>
      <c r="AP103" s="517"/>
      <c r="AQ103" s="517"/>
      <c r="AR103" s="517"/>
      <c r="AS103" s="517"/>
      <c r="AT103" s="517"/>
      <c r="AU103" s="517"/>
      <c r="AV103" s="517" t="s">
        <v>1159</v>
      </c>
      <c r="AW103" s="517"/>
      <c r="AX103" s="517"/>
      <c r="AY103" s="517"/>
      <c r="AZ103" s="517"/>
      <c r="BA103" s="517"/>
      <c r="BB103" s="517"/>
      <c r="BC103" s="517"/>
      <c r="BD103" s="517" t="s">
        <v>1159</v>
      </c>
      <c r="BE103" s="517"/>
      <c r="BF103" s="517"/>
      <c r="BG103" s="517"/>
      <c r="BH103" s="517"/>
      <c r="BI103" s="517"/>
      <c r="BJ103" s="517"/>
      <c r="BK103" s="517" t="s">
        <v>1159</v>
      </c>
      <c r="BL103" s="517"/>
      <c r="BM103" s="517"/>
      <c r="BN103" s="517"/>
      <c r="BO103" s="517"/>
      <c r="BP103" s="517"/>
      <c r="BQ103" s="517"/>
      <c r="BR103" s="517" t="s">
        <v>1159</v>
      </c>
      <c r="BS103" s="517"/>
      <c r="BT103" s="517"/>
      <c r="BU103" s="517"/>
      <c r="BV103" s="517"/>
      <c r="BW103" s="517"/>
      <c r="BX103" s="517"/>
      <c r="BY103" s="730"/>
    </row>
    <row r="104" spans="1:77" ht="22.5" customHeight="1" thickBot="1">
      <c r="A104" s="737" t="s">
        <v>1356</v>
      </c>
      <c r="B104" s="738"/>
      <c r="C104" s="738"/>
      <c r="D104" s="738"/>
      <c r="E104" s="738"/>
      <c r="F104" s="738"/>
      <c r="G104" s="738"/>
      <c r="H104" s="738"/>
      <c r="I104" s="738"/>
      <c r="J104" s="738"/>
      <c r="K104" s="738"/>
      <c r="L104" s="738"/>
      <c r="M104" s="738"/>
      <c r="N104" s="738"/>
      <c r="O104" s="738"/>
      <c r="P104" s="738"/>
      <c r="Q104" s="738"/>
      <c r="R104" s="738"/>
      <c r="S104" s="738"/>
      <c r="T104" s="738"/>
      <c r="U104" s="738"/>
      <c r="V104" s="738"/>
      <c r="W104" s="738"/>
      <c r="X104" s="738"/>
      <c r="Y104" s="738"/>
      <c r="Z104" s="738"/>
      <c r="AA104" s="738"/>
      <c r="AB104" s="738"/>
      <c r="AC104" s="738"/>
      <c r="AD104" s="738"/>
      <c r="AE104" s="738"/>
      <c r="AF104" s="738"/>
      <c r="AG104" s="738"/>
      <c r="AH104" s="738"/>
      <c r="AI104" s="738"/>
      <c r="AJ104" s="738"/>
      <c r="AK104" s="738"/>
      <c r="AL104" s="738"/>
      <c r="AM104" s="738"/>
      <c r="AN104" s="738"/>
      <c r="AO104" s="738"/>
      <c r="AP104" s="738"/>
      <c r="AQ104" s="738"/>
      <c r="AR104" s="738"/>
      <c r="AS104" s="738"/>
      <c r="AT104" s="738"/>
      <c r="AU104" s="738"/>
      <c r="AV104" s="738"/>
      <c r="AW104" s="738"/>
      <c r="AX104" s="738"/>
      <c r="AY104" s="738"/>
      <c r="AZ104" s="738"/>
      <c r="BA104" s="738"/>
      <c r="BB104" s="738"/>
      <c r="BC104" s="738"/>
      <c r="BD104" s="738"/>
      <c r="BE104" s="738"/>
      <c r="BF104" s="738"/>
      <c r="BG104" s="738"/>
      <c r="BH104" s="738"/>
      <c r="BI104" s="738"/>
      <c r="BJ104" s="738"/>
      <c r="BK104" s="738"/>
      <c r="BL104" s="738"/>
      <c r="BM104" s="738"/>
      <c r="BN104" s="738"/>
      <c r="BO104" s="738"/>
      <c r="BP104" s="738"/>
      <c r="BQ104" s="738"/>
      <c r="BR104" s="742" t="s">
        <v>1159</v>
      </c>
      <c r="BS104" s="592"/>
      <c r="BT104" s="592"/>
      <c r="BU104" s="592"/>
      <c r="BV104" s="592"/>
      <c r="BW104" s="592"/>
      <c r="BX104" s="592"/>
      <c r="BY104" s="593"/>
    </row>
    <row r="106" s="666" customFormat="1" ht="16.5" customHeight="1" thickBot="1">
      <c r="A106" s="666" t="s">
        <v>1343</v>
      </c>
    </row>
    <row r="107" spans="1:77" s="103" customFormat="1" ht="77.25" customHeight="1">
      <c r="A107" s="567" t="s">
        <v>1338</v>
      </c>
      <c r="B107" s="568"/>
      <c r="C107" s="568"/>
      <c r="D107" s="581"/>
      <c r="E107" s="582" t="s">
        <v>1348</v>
      </c>
      <c r="F107" s="582"/>
      <c r="G107" s="582"/>
      <c r="H107" s="582"/>
      <c r="I107" s="582"/>
      <c r="J107" s="582"/>
      <c r="K107" s="582" t="s">
        <v>612</v>
      </c>
      <c r="L107" s="582"/>
      <c r="M107" s="582"/>
      <c r="N107" s="582"/>
      <c r="O107" s="582"/>
      <c r="P107" s="582"/>
      <c r="Q107" s="583" t="s">
        <v>649</v>
      </c>
      <c r="R107" s="568"/>
      <c r="S107" s="568"/>
      <c r="T107" s="568"/>
      <c r="U107" s="568"/>
      <c r="V107" s="581"/>
      <c r="W107" s="583" t="s">
        <v>1344</v>
      </c>
      <c r="X107" s="568"/>
      <c r="Y107" s="568"/>
      <c r="Z107" s="568"/>
      <c r="AA107" s="568"/>
      <c r="AB107" s="568"/>
      <c r="AC107" s="568"/>
      <c r="AD107" s="581"/>
      <c r="AE107" s="582" t="s">
        <v>672</v>
      </c>
      <c r="AF107" s="582"/>
      <c r="AG107" s="582"/>
      <c r="AH107" s="582"/>
      <c r="AI107" s="582"/>
      <c r="AJ107" s="582"/>
      <c r="AK107" s="582"/>
      <c r="AL107" s="582"/>
      <c r="AM107" s="582" t="s">
        <v>1352</v>
      </c>
      <c r="AN107" s="582"/>
      <c r="AO107" s="582"/>
      <c r="AP107" s="582"/>
      <c r="AQ107" s="582"/>
      <c r="AR107" s="582"/>
      <c r="AS107" s="582"/>
      <c r="AT107" s="582"/>
      <c r="AU107" s="582"/>
      <c r="AV107" s="582" t="s">
        <v>613</v>
      </c>
      <c r="AW107" s="582"/>
      <c r="AX107" s="582"/>
      <c r="AY107" s="582"/>
      <c r="AZ107" s="582"/>
      <c r="BA107" s="582"/>
      <c r="BB107" s="582"/>
      <c r="BC107" s="582"/>
      <c r="BD107" s="582" t="s">
        <v>614</v>
      </c>
      <c r="BE107" s="582"/>
      <c r="BF107" s="582"/>
      <c r="BG107" s="582"/>
      <c r="BH107" s="582"/>
      <c r="BI107" s="582"/>
      <c r="BJ107" s="582"/>
      <c r="BK107" s="582" t="s">
        <v>1354</v>
      </c>
      <c r="BL107" s="582"/>
      <c r="BM107" s="582"/>
      <c r="BN107" s="582"/>
      <c r="BO107" s="582"/>
      <c r="BP107" s="582"/>
      <c r="BQ107" s="582"/>
      <c r="BR107" s="583" t="s">
        <v>615</v>
      </c>
      <c r="BS107" s="568"/>
      <c r="BT107" s="568"/>
      <c r="BU107" s="568"/>
      <c r="BV107" s="568"/>
      <c r="BW107" s="568"/>
      <c r="BX107" s="568"/>
      <c r="BY107" s="569"/>
    </row>
    <row r="108" spans="1:77" s="104" customFormat="1" ht="25.5" customHeight="1">
      <c r="A108" s="731" t="s">
        <v>1159</v>
      </c>
      <c r="B108" s="517"/>
      <c r="C108" s="517"/>
      <c r="D108" s="517"/>
      <c r="E108" s="517" t="s">
        <v>1159</v>
      </c>
      <c r="F108" s="517"/>
      <c r="G108" s="517"/>
      <c r="H108" s="517"/>
      <c r="I108" s="517"/>
      <c r="J108" s="517"/>
      <c r="K108" s="517" t="s">
        <v>1159</v>
      </c>
      <c r="L108" s="517"/>
      <c r="M108" s="517"/>
      <c r="N108" s="517"/>
      <c r="O108" s="517"/>
      <c r="P108" s="517"/>
      <c r="Q108" s="517" t="s">
        <v>1159</v>
      </c>
      <c r="R108" s="517"/>
      <c r="S108" s="517"/>
      <c r="T108" s="517"/>
      <c r="U108" s="517"/>
      <c r="V108" s="517"/>
      <c r="W108" s="517" t="s">
        <v>1159</v>
      </c>
      <c r="X108" s="517"/>
      <c r="Y108" s="517"/>
      <c r="Z108" s="517"/>
      <c r="AA108" s="517"/>
      <c r="AB108" s="517"/>
      <c r="AC108" s="517"/>
      <c r="AD108" s="517"/>
      <c r="AE108" s="517" t="s">
        <v>1159</v>
      </c>
      <c r="AF108" s="517"/>
      <c r="AG108" s="517"/>
      <c r="AH108" s="517"/>
      <c r="AI108" s="517"/>
      <c r="AJ108" s="517"/>
      <c r="AK108" s="517"/>
      <c r="AL108" s="517"/>
      <c r="AM108" s="517" t="s">
        <v>1159</v>
      </c>
      <c r="AN108" s="517"/>
      <c r="AO108" s="517"/>
      <c r="AP108" s="517"/>
      <c r="AQ108" s="517"/>
      <c r="AR108" s="517"/>
      <c r="AS108" s="517"/>
      <c r="AT108" s="517"/>
      <c r="AU108" s="517"/>
      <c r="AV108" s="517" t="s">
        <v>1159</v>
      </c>
      <c r="AW108" s="517"/>
      <c r="AX108" s="517"/>
      <c r="AY108" s="517"/>
      <c r="AZ108" s="517"/>
      <c r="BA108" s="517"/>
      <c r="BB108" s="517"/>
      <c r="BC108" s="517"/>
      <c r="BD108" s="517" t="s">
        <v>1159</v>
      </c>
      <c r="BE108" s="517"/>
      <c r="BF108" s="517"/>
      <c r="BG108" s="517"/>
      <c r="BH108" s="517"/>
      <c r="BI108" s="517"/>
      <c r="BJ108" s="517"/>
      <c r="BK108" s="517" t="s">
        <v>1159</v>
      </c>
      <c r="BL108" s="517"/>
      <c r="BM108" s="517"/>
      <c r="BN108" s="517"/>
      <c r="BO108" s="517"/>
      <c r="BP108" s="517"/>
      <c r="BQ108" s="517"/>
      <c r="BR108" s="517" t="s">
        <v>1159</v>
      </c>
      <c r="BS108" s="517"/>
      <c r="BT108" s="517"/>
      <c r="BU108" s="517"/>
      <c r="BV108" s="517"/>
      <c r="BW108" s="517"/>
      <c r="BX108" s="517"/>
      <c r="BY108" s="730"/>
    </row>
    <row r="109" spans="1:77" ht="25.5" customHeight="1">
      <c r="A109" s="731" t="s">
        <v>1159</v>
      </c>
      <c r="B109" s="517"/>
      <c r="C109" s="517"/>
      <c r="D109" s="517"/>
      <c r="E109" s="517" t="s">
        <v>1159</v>
      </c>
      <c r="F109" s="517"/>
      <c r="G109" s="517"/>
      <c r="H109" s="517"/>
      <c r="I109" s="517"/>
      <c r="J109" s="517"/>
      <c r="K109" s="517" t="s">
        <v>1159</v>
      </c>
      <c r="L109" s="517"/>
      <c r="M109" s="517"/>
      <c r="N109" s="517"/>
      <c r="O109" s="517"/>
      <c r="P109" s="517"/>
      <c r="Q109" s="517" t="s">
        <v>1159</v>
      </c>
      <c r="R109" s="517"/>
      <c r="S109" s="517"/>
      <c r="T109" s="517"/>
      <c r="U109" s="517"/>
      <c r="V109" s="517"/>
      <c r="W109" s="517" t="s">
        <v>1159</v>
      </c>
      <c r="X109" s="517"/>
      <c r="Y109" s="517"/>
      <c r="Z109" s="517"/>
      <c r="AA109" s="517"/>
      <c r="AB109" s="517"/>
      <c r="AC109" s="517"/>
      <c r="AD109" s="517"/>
      <c r="AE109" s="517" t="s">
        <v>1159</v>
      </c>
      <c r="AF109" s="517"/>
      <c r="AG109" s="517"/>
      <c r="AH109" s="517"/>
      <c r="AI109" s="517"/>
      <c r="AJ109" s="517"/>
      <c r="AK109" s="517"/>
      <c r="AL109" s="517"/>
      <c r="AM109" s="517" t="s">
        <v>1159</v>
      </c>
      <c r="AN109" s="517"/>
      <c r="AO109" s="517"/>
      <c r="AP109" s="517"/>
      <c r="AQ109" s="517"/>
      <c r="AR109" s="517"/>
      <c r="AS109" s="517"/>
      <c r="AT109" s="517"/>
      <c r="AU109" s="517"/>
      <c r="AV109" s="517" t="s">
        <v>1159</v>
      </c>
      <c r="AW109" s="517"/>
      <c r="AX109" s="517"/>
      <c r="AY109" s="517"/>
      <c r="AZ109" s="517"/>
      <c r="BA109" s="517"/>
      <c r="BB109" s="517"/>
      <c r="BC109" s="517"/>
      <c r="BD109" s="517" t="s">
        <v>1159</v>
      </c>
      <c r="BE109" s="517"/>
      <c r="BF109" s="517"/>
      <c r="BG109" s="517"/>
      <c r="BH109" s="517"/>
      <c r="BI109" s="517"/>
      <c r="BJ109" s="517"/>
      <c r="BK109" s="517" t="s">
        <v>1159</v>
      </c>
      <c r="BL109" s="517"/>
      <c r="BM109" s="517"/>
      <c r="BN109" s="517"/>
      <c r="BO109" s="517"/>
      <c r="BP109" s="517"/>
      <c r="BQ109" s="517"/>
      <c r="BR109" s="517" t="s">
        <v>1159</v>
      </c>
      <c r="BS109" s="517"/>
      <c r="BT109" s="517"/>
      <c r="BU109" s="517"/>
      <c r="BV109" s="517"/>
      <c r="BW109" s="517"/>
      <c r="BX109" s="517"/>
      <c r="BY109" s="730"/>
    </row>
    <row r="110" spans="1:77" ht="25.5" customHeight="1">
      <c r="A110" s="731" t="s">
        <v>1159</v>
      </c>
      <c r="B110" s="517"/>
      <c r="C110" s="517"/>
      <c r="D110" s="517"/>
      <c r="E110" s="517" t="s">
        <v>1159</v>
      </c>
      <c r="F110" s="517"/>
      <c r="G110" s="517"/>
      <c r="H110" s="517"/>
      <c r="I110" s="517"/>
      <c r="J110" s="517"/>
      <c r="K110" s="517" t="s">
        <v>1159</v>
      </c>
      <c r="L110" s="517"/>
      <c r="M110" s="517"/>
      <c r="N110" s="517"/>
      <c r="O110" s="517"/>
      <c r="P110" s="517"/>
      <c r="Q110" s="517" t="s">
        <v>1159</v>
      </c>
      <c r="R110" s="517"/>
      <c r="S110" s="517"/>
      <c r="T110" s="517"/>
      <c r="U110" s="517"/>
      <c r="V110" s="517"/>
      <c r="W110" s="517" t="s">
        <v>1159</v>
      </c>
      <c r="X110" s="517"/>
      <c r="Y110" s="517"/>
      <c r="Z110" s="517"/>
      <c r="AA110" s="517"/>
      <c r="AB110" s="517"/>
      <c r="AC110" s="517"/>
      <c r="AD110" s="517"/>
      <c r="AE110" s="517" t="s">
        <v>1159</v>
      </c>
      <c r="AF110" s="517"/>
      <c r="AG110" s="517"/>
      <c r="AH110" s="517"/>
      <c r="AI110" s="517"/>
      <c r="AJ110" s="517"/>
      <c r="AK110" s="517"/>
      <c r="AL110" s="517"/>
      <c r="AM110" s="517" t="s">
        <v>1159</v>
      </c>
      <c r="AN110" s="517"/>
      <c r="AO110" s="517"/>
      <c r="AP110" s="517"/>
      <c r="AQ110" s="517"/>
      <c r="AR110" s="517"/>
      <c r="AS110" s="517"/>
      <c r="AT110" s="517"/>
      <c r="AU110" s="517"/>
      <c r="AV110" s="517" t="s">
        <v>1159</v>
      </c>
      <c r="AW110" s="517"/>
      <c r="AX110" s="517"/>
      <c r="AY110" s="517"/>
      <c r="AZ110" s="517"/>
      <c r="BA110" s="517"/>
      <c r="BB110" s="517"/>
      <c r="BC110" s="517"/>
      <c r="BD110" s="517" t="s">
        <v>1159</v>
      </c>
      <c r="BE110" s="517"/>
      <c r="BF110" s="517"/>
      <c r="BG110" s="517"/>
      <c r="BH110" s="517"/>
      <c r="BI110" s="517"/>
      <c r="BJ110" s="517"/>
      <c r="BK110" s="517" t="s">
        <v>1159</v>
      </c>
      <c r="BL110" s="517"/>
      <c r="BM110" s="517"/>
      <c r="BN110" s="517"/>
      <c r="BO110" s="517"/>
      <c r="BP110" s="517"/>
      <c r="BQ110" s="517"/>
      <c r="BR110" s="517" t="s">
        <v>1159</v>
      </c>
      <c r="BS110" s="517"/>
      <c r="BT110" s="517"/>
      <c r="BU110" s="517"/>
      <c r="BV110" s="517"/>
      <c r="BW110" s="517"/>
      <c r="BX110" s="517"/>
      <c r="BY110" s="730"/>
    </row>
    <row r="111" spans="1:77" ht="27.75" customHeight="1" thickBot="1">
      <c r="A111" s="731" t="s">
        <v>1159</v>
      </c>
      <c r="B111" s="517"/>
      <c r="C111" s="517"/>
      <c r="D111" s="517"/>
      <c r="E111" s="517" t="s">
        <v>1159</v>
      </c>
      <c r="F111" s="517"/>
      <c r="G111" s="517"/>
      <c r="H111" s="517"/>
      <c r="I111" s="517"/>
      <c r="J111" s="517"/>
      <c r="K111" s="517" t="s">
        <v>1159</v>
      </c>
      <c r="L111" s="517"/>
      <c r="M111" s="517"/>
      <c r="N111" s="517"/>
      <c r="O111" s="517"/>
      <c r="P111" s="517"/>
      <c r="Q111" s="517" t="s">
        <v>1159</v>
      </c>
      <c r="R111" s="517"/>
      <c r="S111" s="517"/>
      <c r="T111" s="517"/>
      <c r="U111" s="517"/>
      <c r="V111" s="517"/>
      <c r="W111" s="517" t="s">
        <v>1159</v>
      </c>
      <c r="X111" s="517"/>
      <c r="Y111" s="517"/>
      <c r="Z111" s="517"/>
      <c r="AA111" s="517"/>
      <c r="AB111" s="517"/>
      <c r="AC111" s="517"/>
      <c r="AD111" s="517"/>
      <c r="AE111" s="517" t="s">
        <v>1159</v>
      </c>
      <c r="AF111" s="517"/>
      <c r="AG111" s="517"/>
      <c r="AH111" s="517"/>
      <c r="AI111" s="517"/>
      <c r="AJ111" s="517"/>
      <c r="AK111" s="517"/>
      <c r="AL111" s="517"/>
      <c r="AM111" s="517" t="s">
        <v>1159</v>
      </c>
      <c r="AN111" s="517"/>
      <c r="AO111" s="517"/>
      <c r="AP111" s="517"/>
      <c r="AQ111" s="517"/>
      <c r="AR111" s="517"/>
      <c r="AS111" s="517"/>
      <c r="AT111" s="517"/>
      <c r="AU111" s="517"/>
      <c r="AV111" s="517" t="s">
        <v>1159</v>
      </c>
      <c r="AW111" s="517"/>
      <c r="AX111" s="517"/>
      <c r="AY111" s="517"/>
      <c r="AZ111" s="517"/>
      <c r="BA111" s="517"/>
      <c r="BB111" s="517"/>
      <c r="BC111" s="517"/>
      <c r="BD111" s="517" t="s">
        <v>1159</v>
      </c>
      <c r="BE111" s="517"/>
      <c r="BF111" s="517"/>
      <c r="BG111" s="517"/>
      <c r="BH111" s="517"/>
      <c r="BI111" s="517"/>
      <c r="BJ111" s="517"/>
      <c r="BK111" s="517" t="s">
        <v>1159</v>
      </c>
      <c r="BL111" s="517"/>
      <c r="BM111" s="517"/>
      <c r="BN111" s="517"/>
      <c r="BO111" s="517"/>
      <c r="BP111" s="517"/>
      <c r="BQ111" s="517"/>
      <c r="BR111" s="517" t="s">
        <v>1159</v>
      </c>
      <c r="BS111" s="517"/>
      <c r="BT111" s="517"/>
      <c r="BU111" s="517"/>
      <c r="BV111" s="517"/>
      <c r="BW111" s="517"/>
      <c r="BX111" s="517"/>
      <c r="BY111" s="730"/>
    </row>
    <row r="112" spans="1:77" ht="22.5" customHeight="1" thickBot="1">
      <c r="A112" s="737" t="s">
        <v>1356</v>
      </c>
      <c r="B112" s="738"/>
      <c r="C112" s="738"/>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8"/>
      <c r="AA112" s="738"/>
      <c r="AB112" s="738"/>
      <c r="AC112" s="738"/>
      <c r="AD112" s="738"/>
      <c r="AE112" s="738"/>
      <c r="AF112" s="738"/>
      <c r="AG112" s="738"/>
      <c r="AH112" s="738"/>
      <c r="AI112" s="738"/>
      <c r="AJ112" s="738"/>
      <c r="AK112" s="738"/>
      <c r="AL112" s="738"/>
      <c r="AM112" s="738"/>
      <c r="AN112" s="738"/>
      <c r="AO112" s="738"/>
      <c r="AP112" s="738"/>
      <c r="AQ112" s="738"/>
      <c r="AR112" s="738"/>
      <c r="AS112" s="738"/>
      <c r="AT112" s="738"/>
      <c r="AU112" s="738"/>
      <c r="AV112" s="738"/>
      <c r="AW112" s="738"/>
      <c r="AX112" s="738"/>
      <c r="AY112" s="738"/>
      <c r="AZ112" s="738"/>
      <c r="BA112" s="738"/>
      <c r="BB112" s="738"/>
      <c r="BC112" s="738"/>
      <c r="BD112" s="738"/>
      <c r="BE112" s="738"/>
      <c r="BF112" s="738"/>
      <c r="BG112" s="738"/>
      <c r="BH112" s="738"/>
      <c r="BI112" s="738"/>
      <c r="BJ112" s="738"/>
      <c r="BK112" s="738"/>
      <c r="BL112" s="738"/>
      <c r="BM112" s="738"/>
      <c r="BN112" s="738"/>
      <c r="BO112" s="738"/>
      <c r="BP112" s="738"/>
      <c r="BQ112" s="738"/>
      <c r="BR112" s="742" t="s">
        <v>1159</v>
      </c>
      <c r="BS112" s="592"/>
      <c r="BT112" s="592"/>
      <c r="BU112" s="592"/>
      <c r="BV112" s="592"/>
      <c r="BW112" s="592"/>
      <c r="BX112" s="592"/>
      <c r="BY112" s="593"/>
    </row>
    <row r="114" spans="1:77" ht="24.75" customHeight="1">
      <c r="A114" s="668" t="s">
        <v>2051</v>
      </c>
      <c r="B114" s="668"/>
      <c r="C114" s="668"/>
      <c r="D114" s="668"/>
      <c r="E114" s="668"/>
      <c r="F114" s="668"/>
      <c r="G114" s="668"/>
      <c r="H114" s="668"/>
      <c r="I114" s="668"/>
      <c r="J114" s="668"/>
      <c r="K114" s="668"/>
      <c r="L114" s="668"/>
      <c r="M114" s="668"/>
      <c r="N114" s="668"/>
      <c r="O114" s="668"/>
      <c r="P114" s="668"/>
      <c r="Q114" s="668"/>
      <c r="R114" s="668"/>
      <c r="S114" s="668"/>
      <c r="T114" s="668"/>
      <c r="U114" s="668"/>
      <c r="V114" s="668"/>
      <c r="W114" s="668"/>
      <c r="X114" s="668"/>
      <c r="Y114" s="668"/>
      <c r="Z114" s="668"/>
      <c r="AA114" s="668"/>
      <c r="AB114" s="668"/>
      <c r="AC114" s="668"/>
      <c r="AD114" s="668"/>
      <c r="AE114" s="668"/>
      <c r="AF114" s="668"/>
      <c r="AG114" s="668"/>
      <c r="AH114" s="668"/>
      <c r="AI114" s="668"/>
      <c r="AJ114" s="668"/>
      <c r="AK114" s="668"/>
      <c r="AL114" s="668"/>
      <c r="AM114" s="668"/>
      <c r="AN114" s="668"/>
      <c r="AO114" s="668"/>
      <c r="AP114" s="668"/>
      <c r="AQ114" s="668"/>
      <c r="AR114" s="668"/>
      <c r="AS114" s="668"/>
      <c r="AT114" s="668"/>
      <c r="AU114" s="668"/>
      <c r="AV114" s="668"/>
      <c r="AW114" s="668"/>
      <c r="AX114" s="668"/>
      <c r="AY114" s="668"/>
      <c r="AZ114" s="668"/>
      <c r="BA114" s="668"/>
      <c r="BB114" s="668"/>
      <c r="BC114" s="668"/>
      <c r="BD114" s="668"/>
      <c r="BE114" s="668"/>
      <c r="BF114" s="668"/>
      <c r="BG114" s="668"/>
      <c r="BH114" s="668"/>
      <c r="BI114" s="668"/>
      <c r="BJ114" s="668"/>
      <c r="BK114" s="668"/>
      <c r="BL114" s="668"/>
      <c r="BM114" s="668"/>
      <c r="BN114" s="668"/>
      <c r="BO114" s="668"/>
      <c r="BP114" s="668"/>
      <c r="BQ114" s="668"/>
      <c r="BR114" s="668"/>
      <c r="BS114" s="668"/>
      <c r="BT114" s="668"/>
      <c r="BU114" s="668"/>
      <c r="BV114" s="668"/>
      <c r="BW114" s="668"/>
      <c r="BX114" s="668"/>
      <c r="BY114" s="668"/>
    </row>
    <row r="115" spans="1:77" ht="18" customHeight="1">
      <c r="A115" s="668" t="s">
        <v>2052</v>
      </c>
      <c r="B115" s="668"/>
      <c r="C115" s="668"/>
      <c r="D115" s="668"/>
      <c r="E115" s="668"/>
      <c r="F115" s="668"/>
      <c r="G115" s="668"/>
      <c r="H115" s="668"/>
      <c r="I115" s="668"/>
      <c r="J115" s="668"/>
      <c r="K115" s="668"/>
      <c r="L115" s="668"/>
      <c r="M115" s="668"/>
      <c r="N115" s="668"/>
      <c r="O115" s="668"/>
      <c r="P115" s="668"/>
      <c r="Q115" s="668"/>
      <c r="R115" s="668"/>
      <c r="S115" s="668"/>
      <c r="T115" s="668"/>
      <c r="U115" s="668"/>
      <c r="V115" s="668"/>
      <c r="W115" s="668"/>
      <c r="X115" s="668"/>
      <c r="Y115" s="668"/>
      <c r="Z115" s="668"/>
      <c r="AA115" s="668"/>
      <c r="AB115" s="668"/>
      <c r="AC115" s="668"/>
      <c r="AD115" s="668"/>
      <c r="AE115" s="668"/>
      <c r="AF115" s="668"/>
      <c r="AG115" s="668"/>
      <c r="AH115" s="668"/>
      <c r="AI115" s="668"/>
      <c r="AJ115" s="668"/>
      <c r="AK115" s="668"/>
      <c r="AL115" s="668"/>
      <c r="AM115" s="668"/>
      <c r="AN115" s="668"/>
      <c r="AO115" s="668"/>
      <c r="AP115" s="668"/>
      <c r="AQ115" s="668"/>
      <c r="AR115" s="668"/>
      <c r="AS115" s="668"/>
      <c r="AT115" s="668"/>
      <c r="AU115" s="668"/>
      <c r="AV115" s="668"/>
      <c r="AW115" s="668"/>
      <c r="AX115" s="668"/>
      <c r="AY115" s="668"/>
      <c r="AZ115" s="668"/>
      <c r="BA115" s="668"/>
      <c r="BB115" s="668"/>
      <c r="BC115" s="668"/>
      <c r="BD115" s="668"/>
      <c r="BE115" s="668"/>
      <c r="BF115" s="668"/>
      <c r="BG115" s="668"/>
      <c r="BH115" s="668"/>
      <c r="BI115" s="668"/>
      <c r="BJ115" s="668"/>
      <c r="BK115" s="668"/>
      <c r="BL115" s="668"/>
      <c r="BM115" s="668"/>
      <c r="BN115" s="668"/>
      <c r="BO115" s="668"/>
      <c r="BP115" s="668"/>
      <c r="BQ115" s="668"/>
      <c r="BR115" s="668"/>
      <c r="BS115" s="668"/>
      <c r="BT115" s="668"/>
      <c r="BU115" s="668"/>
      <c r="BV115" s="668"/>
      <c r="BW115" s="668"/>
      <c r="BX115" s="668"/>
      <c r="BY115" s="668"/>
    </row>
    <row r="116" s="666" customFormat="1" ht="21.75" customHeight="1" thickBot="1">
      <c r="A116" s="666" t="s">
        <v>1336</v>
      </c>
    </row>
    <row r="117" spans="1:77" ht="62.25" customHeight="1">
      <c r="A117" s="584" t="s">
        <v>1338</v>
      </c>
      <c r="B117" s="582"/>
      <c r="C117" s="582"/>
      <c r="D117" s="582"/>
      <c r="E117" s="753" t="s">
        <v>2053</v>
      </c>
      <c r="F117" s="753"/>
      <c r="G117" s="753"/>
      <c r="H117" s="753"/>
      <c r="I117" s="753"/>
      <c r="J117" s="753"/>
      <c r="K117" s="753" t="s">
        <v>931</v>
      </c>
      <c r="L117" s="753"/>
      <c r="M117" s="753"/>
      <c r="N117" s="753"/>
      <c r="O117" s="753"/>
      <c r="P117" s="753"/>
      <c r="Q117" s="754" t="s">
        <v>2055</v>
      </c>
      <c r="R117" s="755"/>
      <c r="S117" s="755"/>
      <c r="T117" s="755"/>
      <c r="U117" s="755"/>
      <c r="V117" s="755"/>
      <c r="W117" s="755"/>
      <c r="X117" s="757"/>
      <c r="Y117" s="753" t="s">
        <v>673</v>
      </c>
      <c r="Z117" s="753"/>
      <c r="AA117" s="753"/>
      <c r="AB117" s="753"/>
      <c r="AC117" s="753"/>
      <c r="AD117" s="753"/>
      <c r="AE117" s="753"/>
      <c r="AF117" s="753"/>
      <c r="AG117" s="754" t="s">
        <v>648</v>
      </c>
      <c r="AH117" s="755"/>
      <c r="AI117" s="755"/>
      <c r="AJ117" s="755"/>
      <c r="AK117" s="755"/>
      <c r="AL117" s="755"/>
      <c r="AM117" s="755"/>
      <c r="AN117" s="755"/>
      <c r="AO117" s="755"/>
      <c r="AP117" s="755"/>
      <c r="AQ117" s="755"/>
      <c r="AR117" s="757"/>
      <c r="AS117" s="754" t="s">
        <v>984</v>
      </c>
      <c r="AT117" s="755"/>
      <c r="AU117" s="755"/>
      <c r="AV117" s="755"/>
      <c r="AW117" s="755"/>
      <c r="AX117" s="755"/>
      <c r="AY117" s="755"/>
      <c r="AZ117" s="755"/>
      <c r="BA117" s="755"/>
      <c r="BB117" s="755"/>
      <c r="BC117" s="757"/>
      <c r="BD117" s="754" t="s">
        <v>616</v>
      </c>
      <c r="BE117" s="755"/>
      <c r="BF117" s="755"/>
      <c r="BG117" s="755"/>
      <c r="BH117" s="755"/>
      <c r="BI117" s="755"/>
      <c r="BJ117" s="755"/>
      <c r="BK117" s="755"/>
      <c r="BL117" s="755"/>
      <c r="BM117" s="755"/>
      <c r="BN117" s="755"/>
      <c r="BO117" s="755"/>
      <c r="BP117" s="757"/>
      <c r="BQ117" s="754" t="s">
        <v>971</v>
      </c>
      <c r="BR117" s="755"/>
      <c r="BS117" s="755"/>
      <c r="BT117" s="755"/>
      <c r="BU117" s="755"/>
      <c r="BV117" s="755"/>
      <c r="BW117" s="755"/>
      <c r="BX117" s="755"/>
      <c r="BY117" s="756"/>
    </row>
    <row r="118" spans="1:77" ht="15" customHeight="1">
      <c r="A118" s="521" t="s">
        <v>1159</v>
      </c>
      <c r="B118" s="521"/>
      <c r="C118" s="521"/>
      <c r="D118" s="521"/>
      <c r="E118" s="522" t="s">
        <v>1159</v>
      </c>
      <c r="F118" s="523"/>
      <c r="G118" s="523"/>
      <c r="H118" s="523"/>
      <c r="I118" s="523"/>
      <c r="J118" s="524"/>
      <c r="K118" s="522" t="s">
        <v>1159</v>
      </c>
      <c r="L118" s="523"/>
      <c r="M118" s="523"/>
      <c r="N118" s="523"/>
      <c r="O118" s="523"/>
      <c r="P118" s="524"/>
      <c r="Q118" s="522" t="s">
        <v>1159</v>
      </c>
      <c r="R118" s="523"/>
      <c r="S118" s="523"/>
      <c r="T118" s="523"/>
      <c r="U118" s="523"/>
      <c r="V118" s="523"/>
      <c r="W118" s="523"/>
      <c r="X118" s="524"/>
      <c r="Y118" s="522"/>
      <c r="Z118" s="523"/>
      <c r="AA118" s="523"/>
      <c r="AB118" s="523"/>
      <c r="AC118" s="523"/>
      <c r="AD118" s="523"/>
      <c r="AE118" s="523"/>
      <c r="AF118" s="524"/>
      <c r="AG118" s="522" t="s">
        <v>1159</v>
      </c>
      <c r="AH118" s="523"/>
      <c r="AI118" s="523"/>
      <c r="AJ118" s="523"/>
      <c r="AK118" s="523"/>
      <c r="AL118" s="523"/>
      <c r="AM118" s="523"/>
      <c r="AN118" s="523"/>
      <c r="AO118" s="523"/>
      <c r="AP118" s="523"/>
      <c r="AQ118" s="523"/>
      <c r="AR118" s="524"/>
      <c r="AS118" s="525" t="s">
        <v>1159</v>
      </c>
      <c r="AT118" s="526"/>
      <c r="AU118" s="526"/>
      <c r="AV118" s="526"/>
      <c r="AW118" s="526"/>
      <c r="AX118" s="526"/>
      <c r="AY118" s="526"/>
      <c r="AZ118" s="526"/>
      <c r="BA118" s="526"/>
      <c r="BB118" s="526"/>
      <c r="BC118" s="527"/>
      <c r="BD118" s="522" t="s">
        <v>1159</v>
      </c>
      <c r="BE118" s="523"/>
      <c r="BF118" s="523"/>
      <c r="BG118" s="523"/>
      <c r="BH118" s="523"/>
      <c r="BI118" s="523"/>
      <c r="BJ118" s="523"/>
      <c r="BK118" s="523"/>
      <c r="BL118" s="523"/>
      <c r="BM118" s="523"/>
      <c r="BN118" s="523"/>
      <c r="BO118" s="523"/>
      <c r="BP118" s="524"/>
      <c r="BQ118" s="522" t="s">
        <v>1159</v>
      </c>
      <c r="BR118" s="523"/>
      <c r="BS118" s="523"/>
      <c r="BT118" s="523"/>
      <c r="BU118" s="523"/>
      <c r="BV118" s="523"/>
      <c r="BW118" s="523"/>
      <c r="BX118" s="523"/>
      <c r="BY118" s="524"/>
    </row>
    <row r="119" spans="1:77" ht="15" customHeight="1">
      <c r="A119" s="521" t="s">
        <v>1159</v>
      </c>
      <c r="B119" s="521"/>
      <c r="C119" s="521"/>
      <c r="D119" s="521"/>
      <c r="E119" s="522" t="s">
        <v>1159</v>
      </c>
      <c r="F119" s="523"/>
      <c r="G119" s="523"/>
      <c r="H119" s="523"/>
      <c r="I119" s="523"/>
      <c r="J119" s="524"/>
      <c r="K119" s="522" t="s">
        <v>1159</v>
      </c>
      <c r="L119" s="523"/>
      <c r="M119" s="523"/>
      <c r="N119" s="523"/>
      <c r="O119" s="523"/>
      <c r="P119" s="524"/>
      <c r="Q119" s="522" t="s">
        <v>1159</v>
      </c>
      <c r="R119" s="523"/>
      <c r="S119" s="523"/>
      <c r="T119" s="523"/>
      <c r="U119" s="523"/>
      <c r="V119" s="523"/>
      <c r="W119" s="523"/>
      <c r="X119" s="524"/>
      <c r="Y119" s="522"/>
      <c r="Z119" s="523"/>
      <c r="AA119" s="523"/>
      <c r="AB119" s="523"/>
      <c r="AC119" s="523"/>
      <c r="AD119" s="523"/>
      <c r="AE119" s="523"/>
      <c r="AF119" s="524"/>
      <c r="AG119" s="522" t="s">
        <v>1159</v>
      </c>
      <c r="AH119" s="523"/>
      <c r="AI119" s="523"/>
      <c r="AJ119" s="523"/>
      <c r="AK119" s="523"/>
      <c r="AL119" s="523"/>
      <c r="AM119" s="523"/>
      <c r="AN119" s="523"/>
      <c r="AO119" s="523"/>
      <c r="AP119" s="523"/>
      <c r="AQ119" s="523"/>
      <c r="AR119" s="524"/>
      <c r="AS119" s="525" t="s">
        <v>1159</v>
      </c>
      <c r="AT119" s="526"/>
      <c r="AU119" s="526"/>
      <c r="AV119" s="526"/>
      <c r="AW119" s="526"/>
      <c r="AX119" s="526"/>
      <c r="AY119" s="526"/>
      <c r="AZ119" s="526"/>
      <c r="BA119" s="526"/>
      <c r="BB119" s="526"/>
      <c r="BC119" s="527"/>
      <c r="BD119" s="522" t="s">
        <v>1159</v>
      </c>
      <c r="BE119" s="523"/>
      <c r="BF119" s="523"/>
      <c r="BG119" s="523"/>
      <c r="BH119" s="523"/>
      <c r="BI119" s="523"/>
      <c r="BJ119" s="523"/>
      <c r="BK119" s="523"/>
      <c r="BL119" s="523"/>
      <c r="BM119" s="523"/>
      <c r="BN119" s="523"/>
      <c r="BO119" s="523"/>
      <c r="BP119" s="524"/>
      <c r="BQ119" s="522" t="s">
        <v>1159</v>
      </c>
      <c r="BR119" s="523"/>
      <c r="BS119" s="523"/>
      <c r="BT119" s="523"/>
      <c r="BU119" s="523"/>
      <c r="BV119" s="523"/>
      <c r="BW119" s="523"/>
      <c r="BX119" s="523"/>
      <c r="BY119" s="524"/>
    </row>
    <row r="120" spans="1:77" ht="15" customHeight="1">
      <c r="A120" s="521" t="s">
        <v>1159</v>
      </c>
      <c r="B120" s="521"/>
      <c r="C120" s="521"/>
      <c r="D120" s="521"/>
      <c r="E120" s="522" t="s">
        <v>1159</v>
      </c>
      <c r="F120" s="523"/>
      <c r="G120" s="523"/>
      <c r="H120" s="523"/>
      <c r="I120" s="523"/>
      <c r="J120" s="524"/>
      <c r="K120" s="522" t="s">
        <v>1159</v>
      </c>
      <c r="L120" s="523"/>
      <c r="M120" s="523"/>
      <c r="N120" s="523"/>
      <c r="O120" s="523"/>
      <c r="P120" s="524"/>
      <c r="Q120" s="522" t="s">
        <v>1159</v>
      </c>
      <c r="R120" s="523"/>
      <c r="S120" s="523"/>
      <c r="T120" s="523"/>
      <c r="U120" s="523"/>
      <c r="V120" s="523"/>
      <c r="W120" s="523"/>
      <c r="X120" s="524"/>
      <c r="Y120" s="522"/>
      <c r="Z120" s="523"/>
      <c r="AA120" s="523"/>
      <c r="AB120" s="523"/>
      <c r="AC120" s="523"/>
      <c r="AD120" s="523"/>
      <c r="AE120" s="523"/>
      <c r="AF120" s="524"/>
      <c r="AG120" s="522" t="s">
        <v>1159</v>
      </c>
      <c r="AH120" s="523"/>
      <c r="AI120" s="523"/>
      <c r="AJ120" s="523"/>
      <c r="AK120" s="523"/>
      <c r="AL120" s="523"/>
      <c r="AM120" s="523"/>
      <c r="AN120" s="523"/>
      <c r="AO120" s="523"/>
      <c r="AP120" s="523"/>
      <c r="AQ120" s="523"/>
      <c r="AR120" s="524"/>
      <c r="AS120" s="525" t="s">
        <v>1159</v>
      </c>
      <c r="AT120" s="526"/>
      <c r="AU120" s="526"/>
      <c r="AV120" s="526"/>
      <c r="AW120" s="526"/>
      <c r="AX120" s="526"/>
      <c r="AY120" s="526"/>
      <c r="AZ120" s="526"/>
      <c r="BA120" s="526"/>
      <c r="BB120" s="526"/>
      <c r="BC120" s="527"/>
      <c r="BD120" s="522" t="s">
        <v>1159</v>
      </c>
      <c r="BE120" s="523"/>
      <c r="BF120" s="523"/>
      <c r="BG120" s="523"/>
      <c r="BH120" s="523"/>
      <c r="BI120" s="523"/>
      <c r="BJ120" s="523"/>
      <c r="BK120" s="523"/>
      <c r="BL120" s="523"/>
      <c r="BM120" s="523"/>
      <c r="BN120" s="523"/>
      <c r="BO120" s="523"/>
      <c r="BP120" s="524"/>
      <c r="BQ120" s="522" t="s">
        <v>1159</v>
      </c>
      <c r="BR120" s="523"/>
      <c r="BS120" s="523"/>
      <c r="BT120" s="523"/>
      <c r="BU120" s="523"/>
      <c r="BV120" s="523"/>
      <c r="BW120" s="523"/>
      <c r="BX120" s="523"/>
      <c r="BY120" s="524"/>
    </row>
    <row r="121" spans="1:77" ht="15" customHeight="1">
      <c r="A121" s="521" t="s">
        <v>1159</v>
      </c>
      <c r="B121" s="521"/>
      <c r="C121" s="521"/>
      <c r="D121" s="521"/>
      <c r="E121" s="522" t="s">
        <v>1159</v>
      </c>
      <c r="F121" s="523"/>
      <c r="G121" s="523"/>
      <c r="H121" s="523"/>
      <c r="I121" s="523"/>
      <c r="J121" s="524"/>
      <c r="K121" s="522" t="s">
        <v>1159</v>
      </c>
      <c r="L121" s="523"/>
      <c r="M121" s="523"/>
      <c r="N121" s="523"/>
      <c r="O121" s="523"/>
      <c r="P121" s="524"/>
      <c r="Q121" s="522" t="s">
        <v>1159</v>
      </c>
      <c r="R121" s="523"/>
      <c r="S121" s="523"/>
      <c r="T121" s="523"/>
      <c r="U121" s="523"/>
      <c r="V121" s="523"/>
      <c r="W121" s="523"/>
      <c r="X121" s="524"/>
      <c r="Y121" s="522"/>
      <c r="Z121" s="523"/>
      <c r="AA121" s="523"/>
      <c r="AB121" s="523"/>
      <c r="AC121" s="523"/>
      <c r="AD121" s="523"/>
      <c r="AE121" s="523"/>
      <c r="AF121" s="524"/>
      <c r="AG121" s="522" t="s">
        <v>1159</v>
      </c>
      <c r="AH121" s="523"/>
      <c r="AI121" s="523"/>
      <c r="AJ121" s="523"/>
      <c r="AK121" s="523"/>
      <c r="AL121" s="523"/>
      <c r="AM121" s="523"/>
      <c r="AN121" s="523"/>
      <c r="AO121" s="523"/>
      <c r="AP121" s="523"/>
      <c r="AQ121" s="523"/>
      <c r="AR121" s="524"/>
      <c r="AS121" s="525" t="s">
        <v>1159</v>
      </c>
      <c r="AT121" s="526"/>
      <c r="AU121" s="526"/>
      <c r="AV121" s="526"/>
      <c r="AW121" s="526"/>
      <c r="AX121" s="526"/>
      <c r="AY121" s="526"/>
      <c r="AZ121" s="526"/>
      <c r="BA121" s="526"/>
      <c r="BB121" s="526"/>
      <c r="BC121" s="527"/>
      <c r="BD121" s="522" t="s">
        <v>1159</v>
      </c>
      <c r="BE121" s="523"/>
      <c r="BF121" s="523"/>
      <c r="BG121" s="523"/>
      <c r="BH121" s="523"/>
      <c r="BI121" s="523"/>
      <c r="BJ121" s="523"/>
      <c r="BK121" s="523"/>
      <c r="BL121" s="523"/>
      <c r="BM121" s="523"/>
      <c r="BN121" s="523"/>
      <c r="BO121" s="523"/>
      <c r="BP121" s="524"/>
      <c r="BQ121" s="522" t="s">
        <v>1159</v>
      </c>
      <c r="BR121" s="523"/>
      <c r="BS121" s="523"/>
      <c r="BT121" s="523"/>
      <c r="BU121" s="523"/>
      <c r="BV121" s="523"/>
      <c r="BW121" s="523"/>
      <c r="BX121" s="523"/>
      <c r="BY121" s="524"/>
    </row>
    <row r="122" spans="1:77" ht="15" customHeight="1">
      <c r="A122" s="521" t="s">
        <v>1159</v>
      </c>
      <c r="B122" s="521"/>
      <c r="C122" s="521"/>
      <c r="D122" s="521"/>
      <c r="E122" s="522" t="s">
        <v>1159</v>
      </c>
      <c r="F122" s="523"/>
      <c r="G122" s="523"/>
      <c r="H122" s="523"/>
      <c r="I122" s="523"/>
      <c r="J122" s="524"/>
      <c r="K122" s="522" t="s">
        <v>1159</v>
      </c>
      <c r="L122" s="523"/>
      <c r="M122" s="523"/>
      <c r="N122" s="523"/>
      <c r="O122" s="523"/>
      <c r="P122" s="524"/>
      <c r="Q122" s="522" t="s">
        <v>1159</v>
      </c>
      <c r="R122" s="523"/>
      <c r="S122" s="523"/>
      <c r="T122" s="523"/>
      <c r="U122" s="523"/>
      <c r="V122" s="523"/>
      <c r="W122" s="523"/>
      <c r="X122" s="524"/>
      <c r="Y122" s="522"/>
      <c r="Z122" s="523"/>
      <c r="AA122" s="523"/>
      <c r="AB122" s="523"/>
      <c r="AC122" s="523"/>
      <c r="AD122" s="523"/>
      <c r="AE122" s="523"/>
      <c r="AF122" s="524"/>
      <c r="AG122" s="522" t="s">
        <v>1159</v>
      </c>
      <c r="AH122" s="523"/>
      <c r="AI122" s="523"/>
      <c r="AJ122" s="523"/>
      <c r="AK122" s="523"/>
      <c r="AL122" s="523"/>
      <c r="AM122" s="523"/>
      <c r="AN122" s="523"/>
      <c r="AO122" s="523"/>
      <c r="AP122" s="523"/>
      <c r="AQ122" s="523"/>
      <c r="AR122" s="524"/>
      <c r="AS122" s="525" t="s">
        <v>1159</v>
      </c>
      <c r="AT122" s="526"/>
      <c r="AU122" s="526"/>
      <c r="AV122" s="526"/>
      <c r="AW122" s="526"/>
      <c r="AX122" s="526"/>
      <c r="AY122" s="526"/>
      <c r="AZ122" s="526"/>
      <c r="BA122" s="526"/>
      <c r="BB122" s="526"/>
      <c r="BC122" s="527"/>
      <c r="BD122" s="522" t="s">
        <v>1159</v>
      </c>
      <c r="BE122" s="523"/>
      <c r="BF122" s="523"/>
      <c r="BG122" s="523"/>
      <c r="BH122" s="523"/>
      <c r="BI122" s="523"/>
      <c r="BJ122" s="523"/>
      <c r="BK122" s="523"/>
      <c r="BL122" s="523"/>
      <c r="BM122" s="523"/>
      <c r="BN122" s="523"/>
      <c r="BO122" s="523"/>
      <c r="BP122" s="524"/>
      <c r="BQ122" s="522" t="s">
        <v>1159</v>
      </c>
      <c r="BR122" s="523"/>
      <c r="BS122" s="523"/>
      <c r="BT122" s="523"/>
      <c r="BU122" s="523"/>
      <c r="BV122" s="523"/>
      <c r="BW122" s="523"/>
      <c r="BX122" s="523"/>
      <c r="BY122" s="524"/>
    </row>
    <row r="123" spans="1:77" ht="15" customHeight="1" thickBot="1">
      <c r="A123" s="521" t="s">
        <v>1159</v>
      </c>
      <c r="B123" s="521"/>
      <c r="C123" s="521"/>
      <c r="D123" s="521"/>
      <c r="E123" s="522" t="s">
        <v>1159</v>
      </c>
      <c r="F123" s="523"/>
      <c r="G123" s="523"/>
      <c r="H123" s="523"/>
      <c r="I123" s="523"/>
      <c r="J123" s="524"/>
      <c r="K123" s="522" t="s">
        <v>1159</v>
      </c>
      <c r="L123" s="523"/>
      <c r="M123" s="523"/>
      <c r="N123" s="523"/>
      <c r="O123" s="523"/>
      <c r="P123" s="524"/>
      <c r="Q123" s="522" t="s">
        <v>1159</v>
      </c>
      <c r="R123" s="523"/>
      <c r="S123" s="523"/>
      <c r="T123" s="523"/>
      <c r="U123" s="523"/>
      <c r="V123" s="523"/>
      <c r="W123" s="523"/>
      <c r="X123" s="524"/>
      <c r="Y123" s="522"/>
      <c r="Z123" s="523"/>
      <c r="AA123" s="523"/>
      <c r="AB123" s="523"/>
      <c r="AC123" s="523"/>
      <c r="AD123" s="523"/>
      <c r="AE123" s="523"/>
      <c r="AF123" s="524"/>
      <c r="AG123" s="522" t="s">
        <v>1159</v>
      </c>
      <c r="AH123" s="523"/>
      <c r="AI123" s="523"/>
      <c r="AJ123" s="523"/>
      <c r="AK123" s="523"/>
      <c r="AL123" s="523"/>
      <c r="AM123" s="523"/>
      <c r="AN123" s="523"/>
      <c r="AO123" s="523"/>
      <c r="AP123" s="523"/>
      <c r="AQ123" s="523"/>
      <c r="AR123" s="524"/>
      <c r="AS123" s="525" t="s">
        <v>1159</v>
      </c>
      <c r="AT123" s="526"/>
      <c r="AU123" s="526"/>
      <c r="AV123" s="526"/>
      <c r="AW123" s="526"/>
      <c r="AX123" s="526"/>
      <c r="AY123" s="526"/>
      <c r="AZ123" s="526"/>
      <c r="BA123" s="526"/>
      <c r="BB123" s="526"/>
      <c r="BC123" s="527"/>
      <c r="BD123" s="522" t="s">
        <v>1159</v>
      </c>
      <c r="BE123" s="523"/>
      <c r="BF123" s="523"/>
      <c r="BG123" s="523"/>
      <c r="BH123" s="523"/>
      <c r="BI123" s="523"/>
      <c r="BJ123" s="523"/>
      <c r="BK123" s="523"/>
      <c r="BL123" s="523"/>
      <c r="BM123" s="523"/>
      <c r="BN123" s="523"/>
      <c r="BO123" s="523"/>
      <c r="BP123" s="524"/>
      <c r="BQ123" s="522" t="s">
        <v>1159</v>
      </c>
      <c r="BR123" s="523"/>
      <c r="BS123" s="523"/>
      <c r="BT123" s="523"/>
      <c r="BU123" s="523"/>
      <c r="BV123" s="523"/>
      <c r="BW123" s="523"/>
      <c r="BX123" s="523"/>
      <c r="BY123" s="524"/>
    </row>
    <row r="124" spans="1:77" ht="15" customHeight="1" thickBot="1">
      <c r="A124" s="640" t="s">
        <v>954</v>
      </c>
      <c r="B124" s="641"/>
      <c r="C124" s="641"/>
      <c r="D124" s="641"/>
      <c r="E124" s="641"/>
      <c r="F124" s="641"/>
      <c r="G124" s="641"/>
      <c r="H124" s="641"/>
      <c r="I124" s="641"/>
      <c r="J124" s="641"/>
      <c r="K124" s="641"/>
      <c r="L124" s="641"/>
      <c r="M124" s="641"/>
      <c r="N124" s="641"/>
      <c r="O124" s="641"/>
      <c r="P124" s="641"/>
      <c r="Q124" s="641"/>
      <c r="R124" s="641"/>
      <c r="S124" s="641"/>
      <c r="T124" s="641"/>
      <c r="U124" s="641"/>
      <c r="V124" s="641"/>
      <c r="W124" s="641"/>
      <c r="X124" s="641"/>
      <c r="Y124" s="641"/>
      <c r="Z124" s="641"/>
      <c r="AA124" s="641"/>
      <c r="AB124" s="641"/>
      <c r="AC124" s="641"/>
      <c r="AD124" s="641"/>
      <c r="AE124" s="641"/>
      <c r="AF124" s="641"/>
      <c r="AG124" s="641"/>
      <c r="AH124" s="641"/>
      <c r="AI124" s="641"/>
      <c r="AJ124" s="641"/>
      <c r="AK124" s="641"/>
      <c r="AL124" s="641"/>
      <c r="AM124" s="641"/>
      <c r="AN124" s="641"/>
      <c r="AO124" s="641"/>
      <c r="AP124" s="641"/>
      <c r="AQ124" s="641"/>
      <c r="AR124" s="641"/>
      <c r="AS124" s="641"/>
      <c r="AT124" s="641"/>
      <c r="AU124" s="641"/>
      <c r="AV124" s="641"/>
      <c r="AW124" s="641"/>
      <c r="AX124" s="641"/>
      <c r="AY124" s="641"/>
      <c r="AZ124" s="641"/>
      <c r="BA124" s="641"/>
      <c r="BB124" s="641"/>
      <c r="BC124" s="641"/>
      <c r="BD124" s="641"/>
      <c r="BE124" s="641"/>
      <c r="BF124" s="641"/>
      <c r="BG124" s="641"/>
      <c r="BH124" s="641"/>
      <c r="BI124" s="641"/>
      <c r="BJ124" s="641"/>
      <c r="BK124" s="641"/>
      <c r="BL124" s="641"/>
      <c r="BM124" s="641"/>
      <c r="BN124" s="641"/>
      <c r="BO124" s="641"/>
      <c r="BP124" s="642"/>
      <c r="BQ124" s="637" t="s">
        <v>1159</v>
      </c>
      <c r="BR124" s="638"/>
      <c r="BS124" s="638"/>
      <c r="BT124" s="638"/>
      <c r="BU124" s="638"/>
      <c r="BV124" s="638"/>
      <c r="BW124" s="638"/>
      <c r="BX124" s="638"/>
      <c r="BY124" s="639"/>
    </row>
    <row r="125" ht="14.25" customHeight="1"/>
    <row r="126" s="666" customFormat="1" ht="21.75" customHeight="1" thickBot="1">
      <c r="A126" s="666" t="s">
        <v>1343</v>
      </c>
    </row>
    <row r="127" spans="1:77" s="106" customFormat="1" ht="62.25" customHeight="1" thickBot="1">
      <c r="A127" s="578" t="s">
        <v>1338</v>
      </c>
      <c r="B127" s="560"/>
      <c r="C127" s="560"/>
      <c r="D127" s="560"/>
      <c r="E127" s="560" t="s">
        <v>2053</v>
      </c>
      <c r="F127" s="560"/>
      <c r="G127" s="560"/>
      <c r="H127" s="560"/>
      <c r="I127" s="560"/>
      <c r="J127" s="560"/>
      <c r="K127" s="560" t="s">
        <v>2054</v>
      </c>
      <c r="L127" s="560"/>
      <c r="M127" s="560"/>
      <c r="N127" s="560"/>
      <c r="O127" s="560"/>
      <c r="P127" s="560"/>
      <c r="Q127" s="539" t="s">
        <v>2055</v>
      </c>
      <c r="R127" s="540"/>
      <c r="S127" s="540"/>
      <c r="T127" s="540"/>
      <c r="U127" s="540"/>
      <c r="V127" s="540"/>
      <c r="W127" s="540"/>
      <c r="X127" s="541"/>
      <c r="Y127" s="560" t="s">
        <v>2056</v>
      </c>
      <c r="Z127" s="560"/>
      <c r="AA127" s="560"/>
      <c r="AB127" s="560"/>
      <c r="AC127" s="560"/>
      <c r="AD127" s="560"/>
      <c r="AE127" s="560"/>
      <c r="AF127" s="560"/>
      <c r="AG127" s="539" t="s">
        <v>2057</v>
      </c>
      <c r="AH127" s="540"/>
      <c r="AI127" s="540"/>
      <c r="AJ127" s="540"/>
      <c r="AK127" s="540"/>
      <c r="AL127" s="540"/>
      <c r="AM127" s="540"/>
      <c r="AN127" s="540"/>
      <c r="AO127" s="540"/>
      <c r="AP127" s="540"/>
      <c r="AQ127" s="540"/>
      <c r="AR127" s="541"/>
      <c r="AS127" s="539" t="s">
        <v>1344</v>
      </c>
      <c r="AT127" s="540"/>
      <c r="AU127" s="540"/>
      <c r="AV127" s="540"/>
      <c r="AW127" s="540"/>
      <c r="AX127" s="540"/>
      <c r="AY127" s="540"/>
      <c r="AZ127" s="540"/>
      <c r="BA127" s="540"/>
      <c r="BB127" s="540"/>
      <c r="BC127" s="541"/>
      <c r="BD127" s="539" t="s">
        <v>2058</v>
      </c>
      <c r="BE127" s="540"/>
      <c r="BF127" s="540"/>
      <c r="BG127" s="540"/>
      <c r="BH127" s="540"/>
      <c r="BI127" s="540"/>
      <c r="BJ127" s="540"/>
      <c r="BK127" s="540"/>
      <c r="BL127" s="540"/>
      <c r="BM127" s="540"/>
      <c r="BN127" s="540"/>
      <c r="BO127" s="540"/>
      <c r="BP127" s="541"/>
      <c r="BQ127" s="539" t="s">
        <v>971</v>
      </c>
      <c r="BR127" s="540"/>
      <c r="BS127" s="540"/>
      <c r="BT127" s="540"/>
      <c r="BU127" s="540"/>
      <c r="BV127" s="540"/>
      <c r="BW127" s="540"/>
      <c r="BX127" s="540"/>
      <c r="BY127" s="557"/>
    </row>
    <row r="128" spans="1:77" ht="15" customHeight="1">
      <c r="A128" s="521" t="s">
        <v>1159</v>
      </c>
      <c r="B128" s="521"/>
      <c r="C128" s="521"/>
      <c r="D128" s="521"/>
      <c r="E128" s="522" t="s">
        <v>1159</v>
      </c>
      <c r="F128" s="523"/>
      <c r="G128" s="523"/>
      <c r="H128" s="523"/>
      <c r="I128" s="523"/>
      <c r="J128" s="524"/>
      <c r="K128" s="522" t="s">
        <v>1159</v>
      </c>
      <c r="L128" s="523"/>
      <c r="M128" s="523"/>
      <c r="N128" s="523"/>
      <c r="O128" s="523"/>
      <c r="P128" s="524"/>
      <c r="Q128" s="522" t="s">
        <v>1159</v>
      </c>
      <c r="R128" s="523"/>
      <c r="S128" s="523"/>
      <c r="T128" s="523"/>
      <c r="U128" s="523"/>
      <c r="V128" s="523"/>
      <c r="W128" s="523"/>
      <c r="X128" s="524"/>
      <c r="Y128" s="522"/>
      <c r="Z128" s="523"/>
      <c r="AA128" s="523"/>
      <c r="AB128" s="523"/>
      <c r="AC128" s="523"/>
      <c r="AD128" s="523"/>
      <c r="AE128" s="523"/>
      <c r="AF128" s="524"/>
      <c r="AG128" s="522" t="s">
        <v>1159</v>
      </c>
      <c r="AH128" s="523"/>
      <c r="AI128" s="523"/>
      <c r="AJ128" s="523"/>
      <c r="AK128" s="523"/>
      <c r="AL128" s="523"/>
      <c r="AM128" s="523"/>
      <c r="AN128" s="523"/>
      <c r="AO128" s="523"/>
      <c r="AP128" s="523"/>
      <c r="AQ128" s="523"/>
      <c r="AR128" s="524"/>
      <c r="AS128" s="525" t="s">
        <v>1159</v>
      </c>
      <c r="AT128" s="526"/>
      <c r="AU128" s="526"/>
      <c r="AV128" s="526"/>
      <c r="AW128" s="526"/>
      <c r="AX128" s="526"/>
      <c r="AY128" s="526"/>
      <c r="AZ128" s="526"/>
      <c r="BA128" s="526"/>
      <c r="BB128" s="526"/>
      <c r="BC128" s="527"/>
      <c r="BD128" s="522" t="s">
        <v>1159</v>
      </c>
      <c r="BE128" s="523"/>
      <c r="BF128" s="523"/>
      <c r="BG128" s="523"/>
      <c r="BH128" s="523"/>
      <c r="BI128" s="523"/>
      <c r="BJ128" s="523"/>
      <c r="BK128" s="523"/>
      <c r="BL128" s="523"/>
      <c r="BM128" s="523"/>
      <c r="BN128" s="523"/>
      <c r="BO128" s="523"/>
      <c r="BP128" s="524"/>
      <c r="BQ128" s="522" t="s">
        <v>1159</v>
      </c>
      <c r="BR128" s="523"/>
      <c r="BS128" s="523"/>
      <c r="BT128" s="523"/>
      <c r="BU128" s="523"/>
      <c r="BV128" s="523"/>
      <c r="BW128" s="523"/>
      <c r="BX128" s="523"/>
      <c r="BY128" s="524"/>
    </row>
    <row r="129" spans="1:77" ht="15" customHeight="1">
      <c r="A129" s="521" t="s">
        <v>1159</v>
      </c>
      <c r="B129" s="521"/>
      <c r="C129" s="521"/>
      <c r="D129" s="521"/>
      <c r="E129" s="522" t="s">
        <v>1159</v>
      </c>
      <c r="F129" s="523"/>
      <c r="G129" s="523"/>
      <c r="H129" s="523"/>
      <c r="I129" s="523"/>
      <c r="J129" s="524"/>
      <c r="K129" s="522" t="s">
        <v>1159</v>
      </c>
      <c r="L129" s="523"/>
      <c r="M129" s="523"/>
      <c r="N129" s="523"/>
      <c r="O129" s="523"/>
      <c r="P129" s="524"/>
      <c r="Q129" s="522" t="s">
        <v>1159</v>
      </c>
      <c r="R129" s="523"/>
      <c r="S129" s="523"/>
      <c r="T129" s="523"/>
      <c r="U129" s="523"/>
      <c r="V129" s="523"/>
      <c r="W129" s="523"/>
      <c r="X129" s="524"/>
      <c r="Y129" s="522"/>
      <c r="Z129" s="523"/>
      <c r="AA129" s="523"/>
      <c r="AB129" s="523"/>
      <c r="AC129" s="523"/>
      <c r="AD129" s="523"/>
      <c r="AE129" s="523"/>
      <c r="AF129" s="524"/>
      <c r="AG129" s="522" t="s">
        <v>1159</v>
      </c>
      <c r="AH129" s="523"/>
      <c r="AI129" s="523"/>
      <c r="AJ129" s="523"/>
      <c r="AK129" s="523"/>
      <c r="AL129" s="523"/>
      <c r="AM129" s="523"/>
      <c r="AN129" s="523"/>
      <c r="AO129" s="523"/>
      <c r="AP129" s="523"/>
      <c r="AQ129" s="523"/>
      <c r="AR129" s="524"/>
      <c r="AS129" s="525" t="s">
        <v>1159</v>
      </c>
      <c r="AT129" s="526"/>
      <c r="AU129" s="526"/>
      <c r="AV129" s="526"/>
      <c r="AW129" s="526"/>
      <c r="AX129" s="526"/>
      <c r="AY129" s="526"/>
      <c r="AZ129" s="526"/>
      <c r="BA129" s="526"/>
      <c r="BB129" s="526"/>
      <c r="BC129" s="527"/>
      <c r="BD129" s="522" t="s">
        <v>1159</v>
      </c>
      <c r="BE129" s="523"/>
      <c r="BF129" s="523"/>
      <c r="BG129" s="523"/>
      <c r="BH129" s="523"/>
      <c r="BI129" s="523"/>
      <c r="BJ129" s="523"/>
      <c r="BK129" s="523"/>
      <c r="BL129" s="523"/>
      <c r="BM129" s="523"/>
      <c r="BN129" s="523"/>
      <c r="BO129" s="523"/>
      <c r="BP129" s="524"/>
      <c r="BQ129" s="522" t="s">
        <v>1159</v>
      </c>
      <c r="BR129" s="523"/>
      <c r="BS129" s="523"/>
      <c r="BT129" s="523"/>
      <c r="BU129" s="523"/>
      <c r="BV129" s="523"/>
      <c r="BW129" s="523"/>
      <c r="BX129" s="523"/>
      <c r="BY129" s="524"/>
    </row>
    <row r="130" spans="1:77" ht="15" customHeight="1">
      <c r="A130" s="521" t="s">
        <v>1159</v>
      </c>
      <c r="B130" s="521"/>
      <c r="C130" s="521"/>
      <c r="D130" s="521"/>
      <c r="E130" s="522" t="s">
        <v>1159</v>
      </c>
      <c r="F130" s="523"/>
      <c r="G130" s="523"/>
      <c r="H130" s="523"/>
      <c r="I130" s="523"/>
      <c r="J130" s="524"/>
      <c r="K130" s="522" t="s">
        <v>1159</v>
      </c>
      <c r="L130" s="523"/>
      <c r="M130" s="523"/>
      <c r="N130" s="523"/>
      <c r="O130" s="523"/>
      <c r="P130" s="524"/>
      <c r="Q130" s="522" t="s">
        <v>1159</v>
      </c>
      <c r="R130" s="523"/>
      <c r="S130" s="523"/>
      <c r="T130" s="523"/>
      <c r="U130" s="523"/>
      <c r="V130" s="523"/>
      <c r="W130" s="523"/>
      <c r="X130" s="524"/>
      <c r="Y130" s="522"/>
      <c r="Z130" s="523"/>
      <c r="AA130" s="523"/>
      <c r="AB130" s="523"/>
      <c r="AC130" s="523"/>
      <c r="AD130" s="523"/>
      <c r="AE130" s="523"/>
      <c r="AF130" s="524"/>
      <c r="AG130" s="522" t="s">
        <v>1159</v>
      </c>
      <c r="AH130" s="523"/>
      <c r="AI130" s="523"/>
      <c r="AJ130" s="523"/>
      <c r="AK130" s="523"/>
      <c r="AL130" s="523"/>
      <c r="AM130" s="523"/>
      <c r="AN130" s="523"/>
      <c r="AO130" s="523"/>
      <c r="AP130" s="523"/>
      <c r="AQ130" s="523"/>
      <c r="AR130" s="524"/>
      <c r="AS130" s="525" t="s">
        <v>1159</v>
      </c>
      <c r="AT130" s="526"/>
      <c r="AU130" s="526"/>
      <c r="AV130" s="526"/>
      <c r="AW130" s="526"/>
      <c r="AX130" s="526"/>
      <c r="AY130" s="526"/>
      <c r="AZ130" s="526"/>
      <c r="BA130" s="526"/>
      <c r="BB130" s="526"/>
      <c r="BC130" s="527"/>
      <c r="BD130" s="522" t="s">
        <v>1159</v>
      </c>
      <c r="BE130" s="523"/>
      <c r="BF130" s="523"/>
      <c r="BG130" s="523"/>
      <c r="BH130" s="523"/>
      <c r="BI130" s="523"/>
      <c r="BJ130" s="523"/>
      <c r="BK130" s="523"/>
      <c r="BL130" s="523"/>
      <c r="BM130" s="523"/>
      <c r="BN130" s="523"/>
      <c r="BO130" s="523"/>
      <c r="BP130" s="524"/>
      <c r="BQ130" s="522" t="s">
        <v>1159</v>
      </c>
      <c r="BR130" s="523"/>
      <c r="BS130" s="523"/>
      <c r="BT130" s="523"/>
      <c r="BU130" s="523"/>
      <c r="BV130" s="523"/>
      <c r="BW130" s="523"/>
      <c r="BX130" s="523"/>
      <c r="BY130" s="524"/>
    </row>
    <row r="131" spans="1:77" ht="15" customHeight="1">
      <c r="A131" s="521" t="s">
        <v>1159</v>
      </c>
      <c r="B131" s="521"/>
      <c r="C131" s="521"/>
      <c r="D131" s="521"/>
      <c r="E131" s="522" t="s">
        <v>1159</v>
      </c>
      <c r="F131" s="523"/>
      <c r="G131" s="523"/>
      <c r="H131" s="523"/>
      <c r="I131" s="523"/>
      <c r="J131" s="524"/>
      <c r="K131" s="522" t="s">
        <v>1159</v>
      </c>
      <c r="L131" s="523"/>
      <c r="M131" s="523"/>
      <c r="N131" s="523"/>
      <c r="O131" s="523"/>
      <c r="P131" s="524"/>
      <c r="Q131" s="522" t="s">
        <v>1159</v>
      </c>
      <c r="R131" s="523"/>
      <c r="S131" s="523"/>
      <c r="T131" s="523"/>
      <c r="U131" s="523"/>
      <c r="V131" s="523"/>
      <c r="W131" s="523"/>
      <c r="X131" s="524"/>
      <c r="Y131" s="522"/>
      <c r="Z131" s="523"/>
      <c r="AA131" s="523"/>
      <c r="AB131" s="523"/>
      <c r="AC131" s="523"/>
      <c r="AD131" s="523"/>
      <c r="AE131" s="523"/>
      <c r="AF131" s="524"/>
      <c r="AG131" s="522" t="s">
        <v>1159</v>
      </c>
      <c r="AH131" s="523"/>
      <c r="AI131" s="523"/>
      <c r="AJ131" s="523"/>
      <c r="AK131" s="523"/>
      <c r="AL131" s="523"/>
      <c r="AM131" s="523"/>
      <c r="AN131" s="523"/>
      <c r="AO131" s="523"/>
      <c r="AP131" s="523"/>
      <c r="AQ131" s="523"/>
      <c r="AR131" s="524"/>
      <c r="AS131" s="525" t="s">
        <v>1159</v>
      </c>
      <c r="AT131" s="526"/>
      <c r="AU131" s="526"/>
      <c r="AV131" s="526"/>
      <c r="AW131" s="526"/>
      <c r="AX131" s="526"/>
      <c r="AY131" s="526"/>
      <c r="AZ131" s="526"/>
      <c r="BA131" s="526"/>
      <c r="BB131" s="526"/>
      <c r="BC131" s="527"/>
      <c r="BD131" s="522" t="s">
        <v>1159</v>
      </c>
      <c r="BE131" s="523"/>
      <c r="BF131" s="523"/>
      <c r="BG131" s="523"/>
      <c r="BH131" s="523"/>
      <c r="BI131" s="523"/>
      <c r="BJ131" s="523"/>
      <c r="BK131" s="523"/>
      <c r="BL131" s="523"/>
      <c r="BM131" s="523"/>
      <c r="BN131" s="523"/>
      <c r="BO131" s="523"/>
      <c r="BP131" s="524"/>
      <c r="BQ131" s="522" t="s">
        <v>1159</v>
      </c>
      <c r="BR131" s="523"/>
      <c r="BS131" s="523"/>
      <c r="BT131" s="523"/>
      <c r="BU131" s="523"/>
      <c r="BV131" s="523"/>
      <c r="BW131" s="523"/>
      <c r="BX131" s="523"/>
      <c r="BY131" s="524"/>
    </row>
    <row r="132" spans="1:77" ht="15" customHeight="1">
      <c r="A132" s="521" t="s">
        <v>1159</v>
      </c>
      <c r="B132" s="521"/>
      <c r="C132" s="521"/>
      <c r="D132" s="521"/>
      <c r="E132" s="522" t="s">
        <v>1159</v>
      </c>
      <c r="F132" s="523"/>
      <c r="G132" s="523"/>
      <c r="H132" s="523"/>
      <c r="I132" s="523"/>
      <c r="J132" s="524"/>
      <c r="K132" s="522" t="s">
        <v>1159</v>
      </c>
      <c r="L132" s="523"/>
      <c r="M132" s="523"/>
      <c r="N132" s="523"/>
      <c r="O132" s="523"/>
      <c r="P132" s="524"/>
      <c r="Q132" s="522" t="s">
        <v>1159</v>
      </c>
      <c r="R132" s="523"/>
      <c r="S132" s="523"/>
      <c r="T132" s="523"/>
      <c r="U132" s="523"/>
      <c r="V132" s="523"/>
      <c r="W132" s="523"/>
      <c r="X132" s="524"/>
      <c r="Y132" s="522"/>
      <c r="Z132" s="523"/>
      <c r="AA132" s="523"/>
      <c r="AB132" s="523"/>
      <c r="AC132" s="523"/>
      <c r="AD132" s="523"/>
      <c r="AE132" s="523"/>
      <c r="AF132" s="524"/>
      <c r="AG132" s="522" t="s">
        <v>1159</v>
      </c>
      <c r="AH132" s="523"/>
      <c r="AI132" s="523"/>
      <c r="AJ132" s="523"/>
      <c r="AK132" s="523"/>
      <c r="AL132" s="523"/>
      <c r="AM132" s="523"/>
      <c r="AN132" s="523"/>
      <c r="AO132" s="523"/>
      <c r="AP132" s="523"/>
      <c r="AQ132" s="523"/>
      <c r="AR132" s="524"/>
      <c r="AS132" s="525" t="s">
        <v>1159</v>
      </c>
      <c r="AT132" s="526"/>
      <c r="AU132" s="526"/>
      <c r="AV132" s="526"/>
      <c r="AW132" s="526"/>
      <c r="AX132" s="526"/>
      <c r="AY132" s="526"/>
      <c r="AZ132" s="526"/>
      <c r="BA132" s="526"/>
      <c r="BB132" s="526"/>
      <c r="BC132" s="527"/>
      <c r="BD132" s="522" t="s">
        <v>1159</v>
      </c>
      <c r="BE132" s="523"/>
      <c r="BF132" s="523"/>
      <c r="BG132" s="523"/>
      <c r="BH132" s="523"/>
      <c r="BI132" s="523"/>
      <c r="BJ132" s="523"/>
      <c r="BK132" s="523"/>
      <c r="BL132" s="523"/>
      <c r="BM132" s="523"/>
      <c r="BN132" s="523"/>
      <c r="BO132" s="523"/>
      <c r="BP132" s="524"/>
      <c r="BQ132" s="522" t="s">
        <v>1159</v>
      </c>
      <c r="BR132" s="523"/>
      <c r="BS132" s="523"/>
      <c r="BT132" s="523"/>
      <c r="BU132" s="523"/>
      <c r="BV132" s="523"/>
      <c r="BW132" s="523"/>
      <c r="BX132" s="523"/>
      <c r="BY132" s="524"/>
    </row>
    <row r="133" spans="1:77" ht="15" customHeight="1" thickBot="1">
      <c r="A133" s="521" t="s">
        <v>1159</v>
      </c>
      <c r="B133" s="521"/>
      <c r="C133" s="521"/>
      <c r="D133" s="521"/>
      <c r="E133" s="522" t="s">
        <v>1159</v>
      </c>
      <c r="F133" s="523"/>
      <c r="G133" s="523"/>
      <c r="H133" s="523"/>
      <c r="I133" s="523"/>
      <c r="J133" s="524"/>
      <c r="K133" s="522" t="s">
        <v>1159</v>
      </c>
      <c r="L133" s="523"/>
      <c r="M133" s="523"/>
      <c r="N133" s="523"/>
      <c r="O133" s="523"/>
      <c r="P133" s="524"/>
      <c r="Q133" s="522" t="s">
        <v>1159</v>
      </c>
      <c r="R133" s="523"/>
      <c r="S133" s="523"/>
      <c r="T133" s="523"/>
      <c r="U133" s="523"/>
      <c r="V133" s="523"/>
      <c r="W133" s="523"/>
      <c r="X133" s="524"/>
      <c r="Y133" s="522"/>
      <c r="Z133" s="523"/>
      <c r="AA133" s="523"/>
      <c r="AB133" s="523"/>
      <c r="AC133" s="523"/>
      <c r="AD133" s="523"/>
      <c r="AE133" s="523"/>
      <c r="AF133" s="524"/>
      <c r="AG133" s="522" t="s">
        <v>1159</v>
      </c>
      <c r="AH133" s="523"/>
      <c r="AI133" s="523"/>
      <c r="AJ133" s="523"/>
      <c r="AK133" s="523"/>
      <c r="AL133" s="523"/>
      <c r="AM133" s="523"/>
      <c r="AN133" s="523"/>
      <c r="AO133" s="523"/>
      <c r="AP133" s="523"/>
      <c r="AQ133" s="523"/>
      <c r="AR133" s="524"/>
      <c r="AS133" s="525" t="s">
        <v>1159</v>
      </c>
      <c r="AT133" s="526"/>
      <c r="AU133" s="526"/>
      <c r="AV133" s="526"/>
      <c r="AW133" s="526"/>
      <c r="AX133" s="526"/>
      <c r="AY133" s="526"/>
      <c r="AZ133" s="526"/>
      <c r="BA133" s="526"/>
      <c r="BB133" s="526"/>
      <c r="BC133" s="527"/>
      <c r="BD133" s="522" t="s">
        <v>1159</v>
      </c>
      <c r="BE133" s="523"/>
      <c r="BF133" s="523"/>
      <c r="BG133" s="523"/>
      <c r="BH133" s="523"/>
      <c r="BI133" s="523"/>
      <c r="BJ133" s="523"/>
      <c r="BK133" s="523"/>
      <c r="BL133" s="523"/>
      <c r="BM133" s="523"/>
      <c r="BN133" s="523"/>
      <c r="BO133" s="523"/>
      <c r="BP133" s="524"/>
      <c r="BQ133" s="522" t="s">
        <v>1159</v>
      </c>
      <c r="BR133" s="523"/>
      <c r="BS133" s="523"/>
      <c r="BT133" s="523"/>
      <c r="BU133" s="523"/>
      <c r="BV133" s="523"/>
      <c r="BW133" s="523"/>
      <c r="BX133" s="523"/>
      <c r="BY133" s="524"/>
    </row>
    <row r="134" spans="1:77" ht="15" customHeight="1" thickBot="1">
      <c r="A134" s="640" t="s">
        <v>954</v>
      </c>
      <c r="B134" s="641"/>
      <c r="C134" s="641"/>
      <c r="D134" s="641"/>
      <c r="E134" s="641"/>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1"/>
      <c r="AD134" s="641"/>
      <c r="AE134" s="641"/>
      <c r="AF134" s="641"/>
      <c r="AG134" s="641"/>
      <c r="AH134" s="641"/>
      <c r="AI134" s="641"/>
      <c r="AJ134" s="641"/>
      <c r="AK134" s="641"/>
      <c r="AL134" s="641"/>
      <c r="AM134" s="641"/>
      <c r="AN134" s="641"/>
      <c r="AO134" s="641"/>
      <c r="AP134" s="641"/>
      <c r="AQ134" s="641"/>
      <c r="AR134" s="641"/>
      <c r="AS134" s="641"/>
      <c r="AT134" s="641"/>
      <c r="AU134" s="641"/>
      <c r="AV134" s="641"/>
      <c r="AW134" s="641"/>
      <c r="AX134" s="641"/>
      <c r="AY134" s="641"/>
      <c r="AZ134" s="641"/>
      <c r="BA134" s="641"/>
      <c r="BB134" s="641"/>
      <c r="BC134" s="641"/>
      <c r="BD134" s="641"/>
      <c r="BE134" s="641"/>
      <c r="BF134" s="641"/>
      <c r="BG134" s="641"/>
      <c r="BH134" s="641"/>
      <c r="BI134" s="641"/>
      <c r="BJ134" s="641"/>
      <c r="BK134" s="641"/>
      <c r="BL134" s="641"/>
      <c r="BM134" s="641"/>
      <c r="BN134" s="641"/>
      <c r="BO134" s="641"/>
      <c r="BP134" s="642"/>
      <c r="BQ134" s="637" t="s">
        <v>1159</v>
      </c>
      <c r="BR134" s="638"/>
      <c r="BS134" s="638"/>
      <c r="BT134" s="638"/>
      <c r="BU134" s="638"/>
      <c r="BV134" s="638"/>
      <c r="BW134" s="638"/>
      <c r="BX134" s="638"/>
      <c r="BY134" s="639"/>
    </row>
    <row r="136" spans="1:77" ht="23.25" customHeight="1">
      <c r="A136" s="566" t="s">
        <v>568</v>
      </c>
      <c r="B136" s="566"/>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6"/>
      <c r="AL136" s="566"/>
      <c r="AM136" s="566"/>
      <c r="AN136" s="566"/>
      <c r="AO136" s="566"/>
      <c r="AP136" s="566"/>
      <c r="AQ136" s="566"/>
      <c r="AR136" s="566"/>
      <c r="AS136" s="566"/>
      <c r="AT136" s="566"/>
      <c r="AU136" s="566"/>
      <c r="AV136" s="566"/>
      <c r="AW136" s="566"/>
      <c r="AX136" s="566"/>
      <c r="AY136" s="566"/>
      <c r="AZ136" s="566"/>
      <c r="BA136" s="566"/>
      <c r="BB136" s="566"/>
      <c r="BC136" s="566"/>
      <c r="BD136" s="566"/>
      <c r="BE136" s="566"/>
      <c r="BF136" s="566"/>
      <c r="BG136" s="566"/>
      <c r="BH136" s="566"/>
      <c r="BI136" s="566"/>
      <c r="BJ136" s="566"/>
      <c r="BK136" s="566"/>
      <c r="BL136" s="566"/>
      <c r="BM136" s="566"/>
      <c r="BN136" s="566"/>
      <c r="BO136" s="566"/>
      <c r="BP136" s="566"/>
      <c r="BQ136" s="566"/>
      <c r="BR136" s="566"/>
      <c r="BS136" s="566"/>
      <c r="BT136" s="566"/>
      <c r="BU136" s="566"/>
      <c r="BV136" s="566"/>
      <c r="BW136" s="566"/>
      <c r="BX136" s="566"/>
      <c r="BY136" s="566"/>
    </row>
    <row r="137" spans="1:77" ht="23.25" customHeight="1" thickBot="1">
      <c r="A137" s="566" t="s">
        <v>1336</v>
      </c>
      <c r="B137" s="566"/>
      <c r="C137" s="566"/>
      <c r="D137" s="566"/>
      <c r="E137" s="566"/>
      <c r="F137" s="566"/>
      <c r="G137" s="566"/>
      <c r="H137" s="566"/>
      <c r="I137" s="566"/>
      <c r="J137" s="566"/>
      <c r="K137" s="566"/>
      <c r="L137" s="566"/>
      <c r="M137" s="566"/>
      <c r="N137" s="566"/>
      <c r="O137" s="566"/>
      <c r="P137" s="566"/>
      <c r="Q137" s="566"/>
      <c r="R137" s="566"/>
      <c r="S137" s="566"/>
      <c r="T137" s="566"/>
      <c r="U137" s="566"/>
      <c r="V137" s="566"/>
      <c r="W137" s="566"/>
      <c r="X137" s="566"/>
      <c r="Y137" s="566"/>
      <c r="Z137" s="566"/>
      <c r="AA137" s="566"/>
      <c r="AB137" s="566"/>
      <c r="AC137" s="566"/>
      <c r="AD137" s="566"/>
      <c r="AE137" s="566"/>
      <c r="AF137" s="566"/>
      <c r="AG137" s="566"/>
      <c r="AH137" s="566"/>
      <c r="AI137" s="566"/>
      <c r="AJ137" s="566"/>
      <c r="AK137" s="566"/>
      <c r="AL137" s="566"/>
      <c r="AM137" s="566"/>
      <c r="AN137" s="566"/>
      <c r="AO137" s="566"/>
      <c r="AP137" s="566"/>
      <c r="AQ137" s="566"/>
      <c r="AR137" s="566"/>
      <c r="AS137" s="566"/>
      <c r="AT137" s="566"/>
      <c r="AU137" s="566"/>
      <c r="AV137" s="566"/>
      <c r="AW137" s="566"/>
      <c r="AX137" s="566"/>
      <c r="AY137" s="566"/>
      <c r="AZ137" s="566"/>
      <c r="BA137" s="566"/>
      <c r="BB137" s="566"/>
      <c r="BC137" s="566"/>
      <c r="BD137" s="566"/>
      <c r="BE137" s="566"/>
      <c r="BF137" s="566"/>
      <c r="BG137" s="566"/>
      <c r="BH137" s="566"/>
      <c r="BI137" s="566"/>
      <c r="BJ137" s="566"/>
      <c r="BK137" s="566"/>
      <c r="BL137" s="566"/>
      <c r="BM137" s="566"/>
      <c r="BN137" s="566"/>
      <c r="BO137" s="566"/>
      <c r="BP137" s="566"/>
      <c r="BQ137" s="566"/>
      <c r="BR137" s="566"/>
      <c r="BS137" s="566"/>
      <c r="BT137" s="566"/>
      <c r="BU137" s="566"/>
      <c r="BV137" s="566"/>
      <c r="BW137" s="566"/>
      <c r="BX137" s="566"/>
      <c r="BY137" s="566"/>
    </row>
    <row r="138" spans="1:77" s="107" customFormat="1" ht="81.75" customHeight="1" thickBot="1">
      <c r="A138" s="578" t="s">
        <v>617</v>
      </c>
      <c r="B138" s="560"/>
      <c r="C138" s="560"/>
      <c r="D138" s="560"/>
      <c r="E138" s="582" t="s">
        <v>2059</v>
      </c>
      <c r="F138" s="582"/>
      <c r="G138" s="582"/>
      <c r="H138" s="582"/>
      <c r="I138" s="582"/>
      <c r="J138" s="582" t="s">
        <v>618</v>
      </c>
      <c r="K138" s="582"/>
      <c r="L138" s="582"/>
      <c r="M138" s="582"/>
      <c r="N138" s="582"/>
      <c r="O138" s="582"/>
      <c r="P138" s="583" t="s">
        <v>2054</v>
      </c>
      <c r="Q138" s="568"/>
      <c r="R138" s="568"/>
      <c r="S138" s="568"/>
      <c r="T138" s="581"/>
      <c r="U138" s="583" t="s">
        <v>2060</v>
      </c>
      <c r="V138" s="568"/>
      <c r="W138" s="568"/>
      <c r="X138" s="581"/>
      <c r="Y138" s="583" t="s">
        <v>2061</v>
      </c>
      <c r="Z138" s="568"/>
      <c r="AA138" s="568"/>
      <c r="AB138" s="568"/>
      <c r="AC138" s="568"/>
      <c r="AD138" s="568"/>
      <c r="AE138" s="568"/>
      <c r="AF138" s="581"/>
      <c r="AG138" s="583" t="s">
        <v>2062</v>
      </c>
      <c r="AH138" s="568"/>
      <c r="AI138" s="568"/>
      <c r="AJ138" s="568"/>
      <c r="AK138" s="568"/>
      <c r="AL138" s="568"/>
      <c r="AM138" s="568"/>
      <c r="AN138" s="581"/>
      <c r="AO138" s="582" t="s">
        <v>2064</v>
      </c>
      <c r="AP138" s="582"/>
      <c r="AQ138" s="582"/>
      <c r="AR138" s="582"/>
      <c r="AS138" s="582"/>
      <c r="AT138" s="582"/>
      <c r="AU138" s="582"/>
      <c r="AV138" s="582" t="s">
        <v>1352</v>
      </c>
      <c r="AW138" s="582"/>
      <c r="AX138" s="582"/>
      <c r="AY138" s="582"/>
      <c r="AZ138" s="582"/>
      <c r="BA138" s="582"/>
      <c r="BB138" s="568" t="s">
        <v>619</v>
      </c>
      <c r="BC138" s="568"/>
      <c r="BD138" s="568"/>
      <c r="BE138" s="568"/>
      <c r="BF138" s="568"/>
      <c r="BG138" s="581"/>
      <c r="BH138" s="582" t="s">
        <v>620</v>
      </c>
      <c r="BI138" s="582"/>
      <c r="BJ138" s="582"/>
      <c r="BK138" s="582"/>
      <c r="BL138" s="582"/>
      <c r="BM138" s="582"/>
      <c r="BN138" s="583" t="s">
        <v>2065</v>
      </c>
      <c r="BO138" s="568"/>
      <c r="BP138" s="568"/>
      <c r="BQ138" s="568"/>
      <c r="BR138" s="568"/>
      <c r="BS138" s="581"/>
      <c r="BT138" s="583" t="s">
        <v>1123</v>
      </c>
      <c r="BU138" s="568"/>
      <c r="BV138" s="568"/>
      <c r="BW138" s="568"/>
      <c r="BX138" s="568"/>
      <c r="BY138" s="569"/>
    </row>
    <row r="139" spans="1:77" s="107" customFormat="1" ht="18" customHeight="1">
      <c r="A139" s="521" t="s">
        <v>1159</v>
      </c>
      <c r="B139" s="521"/>
      <c r="C139" s="521"/>
      <c r="D139" s="521"/>
      <c r="E139" s="521" t="s">
        <v>1159</v>
      </c>
      <c r="F139" s="521"/>
      <c r="G139" s="521"/>
      <c r="H139" s="521"/>
      <c r="I139" s="521"/>
      <c r="J139" s="521" t="s">
        <v>1159</v>
      </c>
      <c r="K139" s="521"/>
      <c r="L139" s="521"/>
      <c r="M139" s="521"/>
      <c r="N139" s="521"/>
      <c r="O139" s="521"/>
      <c r="P139" s="534" t="s">
        <v>1159</v>
      </c>
      <c r="Q139" s="534"/>
      <c r="R139" s="534"/>
      <c r="S139" s="534"/>
      <c r="T139" s="534"/>
      <c r="U139" s="534" t="s">
        <v>1159</v>
      </c>
      <c r="V139" s="534"/>
      <c r="W139" s="534"/>
      <c r="X139" s="534"/>
      <c r="Y139" s="528" t="s">
        <v>1159</v>
      </c>
      <c r="Z139" s="528"/>
      <c r="AA139" s="528"/>
      <c r="AB139" s="528"/>
      <c r="AC139" s="528"/>
      <c r="AD139" s="528"/>
      <c r="AE139" s="528"/>
      <c r="AF139" s="528"/>
      <c r="AG139" s="528" t="s">
        <v>1159</v>
      </c>
      <c r="AH139" s="528"/>
      <c r="AI139" s="528"/>
      <c r="AJ139" s="528"/>
      <c r="AK139" s="528"/>
      <c r="AL139" s="528"/>
      <c r="AM139" s="528"/>
      <c r="AN139" s="528"/>
      <c r="AO139" s="528" t="s">
        <v>1159</v>
      </c>
      <c r="AP139" s="528"/>
      <c r="AQ139" s="528"/>
      <c r="AR139" s="528"/>
      <c r="AS139" s="528"/>
      <c r="AT139" s="528"/>
      <c r="AU139" s="528"/>
      <c r="AV139" s="528" t="s">
        <v>1159</v>
      </c>
      <c r="AW139" s="528"/>
      <c r="AX139" s="528"/>
      <c r="AY139" s="528"/>
      <c r="AZ139" s="528"/>
      <c r="BA139" s="528"/>
      <c r="BB139" s="521" t="s">
        <v>1159</v>
      </c>
      <c r="BC139" s="521"/>
      <c r="BD139" s="521"/>
      <c r="BE139" s="521"/>
      <c r="BF139" s="521"/>
      <c r="BG139" s="521"/>
      <c r="BH139" s="521" t="s">
        <v>1159</v>
      </c>
      <c r="BI139" s="521"/>
      <c r="BJ139" s="521"/>
      <c r="BK139" s="521"/>
      <c r="BL139" s="521"/>
      <c r="BM139" s="521"/>
      <c r="BN139" s="521" t="s">
        <v>1159</v>
      </c>
      <c r="BO139" s="521"/>
      <c r="BP139" s="521"/>
      <c r="BQ139" s="521"/>
      <c r="BR139" s="521"/>
      <c r="BS139" s="521"/>
      <c r="BT139" s="536" t="s">
        <v>1159</v>
      </c>
      <c r="BU139" s="537"/>
      <c r="BV139" s="537"/>
      <c r="BW139" s="537"/>
      <c r="BX139" s="537"/>
      <c r="BY139" s="538"/>
    </row>
    <row r="140" spans="1:77" ht="18" customHeight="1">
      <c r="A140" s="521" t="s">
        <v>1159</v>
      </c>
      <c r="B140" s="521"/>
      <c r="C140" s="521"/>
      <c r="D140" s="521"/>
      <c r="E140" s="521" t="s">
        <v>1159</v>
      </c>
      <c r="F140" s="521"/>
      <c r="G140" s="521"/>
      <c r="H140" s="521"/>
      <c r="I140" s="521"/>
      <c r="J140" s="521" t="s">
        <v>1159</v>
      </c>
      <c r="K140" s="521"/>
      <c r="L140" s="521"/>
      <c r="M140" s="521"/>
      <c r="N140" s="521"/>
      <c r="O140" s="521"/>
      <c r="P140" s="534" t="s">
        <v>1159</v>
      </c>
      <c r="Q140" s="534"/>
      <c r="R140" s="534"/>
      <c r="S140" s="534"/>
      <c r="T140" s="534"/>
      <c r="U140" s="534" t="s">
        <v>1159</v>
      </c>
      <c r="V140" s="534"/>
      <c r="W140" s="534"/>
      <c r="X140" s="534"/>
      <c r="Y140" s="528" t="s">
        <v>1159</v>
      </c>
      <c r="Z140" s="528"/>
      <c r="AA140" s="528"/>
      <c r="AB140" s="528"/>
      <c r="AC140" s="528"/>
      <c r="AD140" s="528"/>
      <c r="AE140" s="528"/>
      <c r="AF140" s="528"/>
      <c r="AG140" s="528" t="s">
        <v>1159</v>
      </c>
      <c r="AH140" s="528"/>
      <c r="AI140" s="528"/>
      <c r="AJ140" s="528"/>
      <c r="AK140" s="528"/>
      <c r="AL140" s="528"/>
      <c r="AM140" s="528"/>
      <c r="AN140" s="528"/>
      <c r="AO140" s="528" t="s">
        <v>1159</v>
      </c>
      <c r="AP140" s="528"/>
      <c r="AQ140" s="528"/>
      <c r="AR140" s="528"/>
      <c r="AS140" s="528"/>
      <c r="AT140" s="528"/>
      <c r="AU140" s="528"/>
      <c r="AV140" s="528" t="s">
        <v>1159</v>
      </c>
      <c r="AW140" s="528"/>
      <c r="AX140" s="528"/>
      <c r="AY140" s="528"/>
      <c r="AZ140" s="528"/>
      <c r="BA140" s="528"/>
      <c r="BB140" s="521" t="s">
        <v>1159</v>
      </c>
      <c r="BC140" s="521"/>
      <c r="BD140" s="521"/>
      <c r="BE140" s="521"/>
      <c r="BF140" s="521"/>
      <c r="BG140" s="521"/>
      <c r="BH140" s="521" t="s">
        <v>1159</v>
      </c>
      <c r="BI140" s="521"/>
      <c r="BJ140" s="521"/>
      <c r="BK140" s="521"/>
      <c r="BL140" s="521"/>
      <c r="BM140" s="521"/>
      <c r="BN140" s="521" t="s">
        <v>1159</v>
      </c>
      <c r="BO140" s="521"/>
      <c r="BP140" s="521"/>
      <c r="BQ140" s="521"/>
      <c r="BR140" s="521"/>
      <c r="BS140" s="521"/>
      <c r="BT140" s="536" t="s">
        <v>1159</v>
      </c>
      <c r="BU140" s="537"/>
      <c r="BV140" s="537"/>
      <c r="BW140" s="537"/>
      <c r="BX140" s="537"/>
      <c r="BY140" s="538"/>
    </row>
    <row r="141" spans="1:77" ht="18" customHeight="1">
      <c r="A141" s="521" t="s">
        <v>1159</v>
      </c>
      <c r="B141" s="521"/>
      <c r="C141" s="521"/>
      <c r="D141" s="521"/>
      <c r="E141" s="521" t="s">
        <v>1159</v>
      </c>
      <c r="F141" s="521"/>
      <c r="G141" s="521"/>
      <c r="H141" s="521"/>
      <c r="I141" s="521"/>
      <c r="J141" s="521" t="s">
        <v>1159</v>
      </c>
      <c r="K141" s="521"/>
      <c r="L141" s="521"/>
      <c r="M141" s="521"/>
      <c r="N141" s="521"/>
      <c r="O141" s="521"/>
      <c r="P141" s="534" t="s">
        <v>1159</v>
      </c>
      <c r="Q141" s="534"/>
      <c r="R141" s="534"/>
      <c r="S141" s="534"/>
      <c r="T141" s="534"/>
      <c r="U141" s="534" t="s">
        <v>1159</v>
      </c>
      <c r="V141" s="534"/>
      <c r="W141" s="534"/>
      <c r="X141" s="534"/>
      <c r="Y141" s="528" t="s">
        <v>1159</v>
      </c>
      <c r="Z141" s="528"/>
      <c r="AA141" s="528"/>
      <c r="AB141" s="528"/>
      <c r="AC141" s="528"/>
      <c r="AD141" s="528"/>
      <c r="AE141" s="528"/>
      <c r="AF141" s="528"/>
      <c r="AG141" s="528" t="s">
        <v>1159</v>
      </c>
      <c r="AH141" s="528"/>
      <c r="AI141" s="528"/>
      <c r="AJ141" s="528"/>
      <c r="AK141" s="528"/>
      <c r="AL141" s="528"/>
      <c r="AM141" s="528"/>
      <c r="AN141" s="528"/>
      <c r="AO141" s="528" t="s">
        <v>1159</v>
      </c>
      <c r="AP141" s="528"/>
      <c r="AQ141" s="528"/>
      <c r="AR141" s="528"/>
      <c r="AS141" s="528"/>
      <c r="AT141" s="528"/>
      <c r="AU141" s="528"/>
      <c r="AV141" s="528" t="s">
        <v>1159</v>
      </c>
      <c r="AW141" s="528"/>
      <c r="AX141" s="528"/>
      <c r="AY141" s="528"/>
      <c r="AZ141" s="528"/>
      <c r="BA141" s="528"/>
      <c r="BB141" s="521" t="s">
        <v>1159</v>
      </c>
      <c r="BC141" s="521"/>
      <c r="BD141" s="521"/>
      <c r="BE141" s="521"/>
      <c r="BF141" s="521"/>
      <c r="BG141" s="521"/>
      <c r="BH141" s="521" t="s">
        <v>1159</v>
      </c>
      <c r="BI141" s="521"/>
      <c r="BJ141" s="521"/>
      <c r="BK141" s="521"/>
      <c r="BL141" s="521"/>
      <c r="BM141" s="521"/>
      <c r="BN141" s="521" t="s">
        <v>1159</v>
      </c>
      <c r="BO141" s="521"/>
      <c r="BP141" s="521"/>
      <c r="BQ141" s="521"/>
      <c r="BR141" s="521"/>
      <c r="BS141" s="521"/>
      <c r="BT141" s="536" t="s">
        <v>1159</v>
      </c>
      <c r="BU141" s="537"/>
      <c r="BV141" s="537"/>
      <c r="BW141" s="537"/>
      <c r="BX141" s="537"/>
      <c r="BY141" s="538"/>
    </row>
    <row r="142" spans="1:77" ht="18" customHeight="1">
      <c r="A142" s="521" t="s">
        <v>1159</v>
      </c>
      <c r="B142" s="521"/>
      <c r="C142" s="521"/>
      <c r="D142" s="521"/>
      <c r="E142" s="521" t="s">
        <v>1159</v>
      </c>
      <c r="F142" s="521"/>
      <c r="G142" s="521"/>
      <c r="H142" s="521"/>
      <c r="I142" s="521"/>
      <c r="J142" s="521" t="s">
        <v>1159</v>
      </c>
      <c r="K142" s="521"/>
      <c r="L142" s="521"/>
      <c r="M142" s="521"/>
      <c r="N142" s="521"/>
      <c r="O142" s="521"/>
      <c r="P142" s="534" t="s">
        <v>1159</v>
      </c>
      <c r="Q142" s="534"/>
      <c r="R142" s="534"/>
      <c r="S142" s="534"/>
      <c r="T142" s="534"/>
      <c r="U142" s="534" t="s">
        <v>1159</v>
      </c>
      <c r="V142" s="534"/>
      <c r="W142" s="534"/>
      <c r="X142" s="534"/>
      <c r="Y142" s="528" t="s">
        <v>1159</v>
      </c>
      <c r="Z142" s="528"/>
      <c r="AA142" s="528"/>
      <c r="AB142" s="528"/>
      <c r="AC142" s="528"/>
      <c r="AD142" s="528"/>
      <c r="AE142" s="528"/>
      <c r="AF142" s="528"/>
      <c r="AG142" s="528" t="s">
        <v>1159</v>
      </c>
      <c r="AH142" s="528"/>
      <c r="AI142" s="528"/>
      <c r="AJ142" s="528"/>
      <c r="AK142" s="528"/>
      <c r="AL142" s="528"/>
      <c r="AM142" s="528"/>
      <c r="AN142" s="528"/>
      <c r="AO142" s="528" t="s">
        <v>1159</v>
      </c>
      <c r="AP142" s="528"/>
      <c r="AQ142" s="528"/>
      <c r="AR142" s="528"/>
      <c r="AS142" s="528"/>
      <c r="AT142" s="528"/>
      <c r="AU142" s="528"/>
      <c r="AV142" s="528" t="s">
        <v>1159</v>
      </c>
      <c r="AW142" s="528"/>
      <c r="AX142" s="528"/>
      <c r="AY142" s="528"/>
      <c r="AZ142" s="528"/>
      <c r="BA142" s="528"/>
      <c r="BB142" s="521" t="s">
        <v>1159</v>
      </c>
      <c r="BC142" s="521"/>
      <c r="BD142" s="521"/>
      <c r="BE142" s="521"/>
      <c r="BF142" s="521"/>
      <c r="BG142" s="521"/>
      <c r="BH142" s="521" t="s">
        <v>1159</v>
      </c>
      <c r="BI142" s="521"/>
      <c r="BJ142" s="521"/>
      <c r="BK142" s="521"/>
      <c r="BL142" s="521"/>
      <c r="BM142" s="521"/>
      <c r="BN142" s="521" t="s">
        <v>1159</v>
      </c>
      <c r="BO142" s="521"/>
      <c r="BP142" s="521"/>
      <c r="BQ142" s="521"/>
      <c r="BR142" s="521"/>
      <c r="BS142" s="521"/>
      <c r="BT142" s="536" t="s">
        <v>1159</v>
      </c>
      <c r="BU142" s="537"/>
      <c r="BV142" s="537"/>
      <c r="BW142" s="537"/>
      <c r="BX142" s="537"/>
      <c r="BY142" s="538"/>
    </row>
    <row r="143" spans="1:77" ht="18" customHeight="1">
      <c r="A143" s="521" t="s">
        <v>1159</v>
      </c>
      <c r="B143" s="521"/>
      <c r="C143" s="521"/>
      <c r="D143" s="521"/>
      <c r="E143" s="521" t="s">
        <v>1159</v>
      </c>
      <c r="F143" s="521"/>
      <c r="G143" s="521"/>
      <c r="H143" s="521"/>
      <c r="I143" s="521"/>
      <c r="J143" s="521" t="s">
        <v>1159</v>
      </c>
      <c r="K143" s="521"/>
      <c r="L143" s="521"/>
      <c r="M143" s="521"/>
      <c r="N143" s="521"/>
      <c r="O143" s="521"/>
      <c r="P143" s="534" t="s">
        <v>1159</v>
      </c>
      <c r="Q143" s="534"/>
      <c r="R143" s="534"/>
      <c r="S143" s="534"/>
      <c r="T143" s="534"/>
      <c r="U143" s="534" t="s">
        <v>1159</v>
      </c>
      <c r="V143" s="534"/>
      <c r="W143" s="534"/>
      <c r="X143" s="534"/>
      <c r="Y143" s="528" t="s">
        <v>1159</v>
      </c>
      <c r="Z143" s="528"/>
      <c r="AA143" s="528"/>
      <c r="AB143" s="528"/>
      <c r="AC143" s="528"/>
      <c r="AD143" s="528"/>
      <c r="AE143" s="528"/>
      <c r="AF143" s="528"/>
      <c r="AG143" s="528" t="s">
        <v>1159</v>
      </c>
      <c r="AH143" s="528"/>
      <c r="AI143" s="528"/>
      <c r="AJ143" s="528"/>
      <c r="AK143" s="528"/>
      <c r="AL143" s="528"/>
      <c r="AM143" s="528"/>
      <c r="AN143" s="528"/>
      <c r="AO143" s="528" t="s">
        <v>1159</v>
      </c>
      <c r="AP143" s="528"/>
      <c r="AQ143" s="528"/>
      <c r="AR143" s="528"/>
      <c r="AS143" s="528"/>
      <c r="AT143" s="528"/>
      <c r="AU143" s="528"/>
      <c r="AV143" s="528" t="s">
        <v>1159</v>
      </c>
      <c r="AW143" s="528"/>
      <c r="AX143" s="528"/>
      <c r="AY143" s="528"/>
      <c r="AZ143" s="528"/>
      <c r="BA143" s="528"/>
      <c r="BB143" s="521" t="s">
        <v>1159</v>
      </c>
      <c r="BC143" s="521"/>
      <c r="BD143" s="521"/>
      <c r="BE143" s="521"/>
      <c r="BF143" s="521"/>
      <c r="BG143" s="521"/>
      <c r="BH143" s="521" t="s">
        <v>1159</v>
      </c>
      <c r="BI143" s="521"/>
      <c r="BJ143" s="521"/>
      <c r="BK143" s="521"/>
      <c r="BL143" s="521"/>
      <c r="BM143" s="521"/>
      <c r="BN143" s="521" t="s">
        <v>1159</v>
      </c>
      <c r="BO143" s="521"/>
      <c r="BP143" s="521"/>
      <c r="BQ143" s="521"/>
      <c r="BR143" s="521"/>
      <c r="BS143" s="521"/>
      <c r="BT143" s="536" t="s">
        <v>1159</v>
      </c>
      <c r="BU143" s="537"/>
      <c r="BV143" s="537"/>
      <c r="BW143" s="537"/>
      <c r="BX143" s="537"/>
      <c r="BY143" s="538"/>
    </row>
    <row r="144" spans="1:77" ht="12.75" customHeight="1">
      <c r="A144" s="521" t="s">
        <v>1159</v>
      </c>
      <c r="B144" s="521"/>
      <c r="C144" s="521"/>
      <c r="D144" s="521"/>
      <c r="E144" s="521" t="s">
        <v>1159</v>
      </c>
      <c r="F144" s="521"/>
      <c r="G144" s="521"/>
      <c r="H144" s="521"/>
      <c r="I144" s="521"/>
      <c r="J144" s="521" t="s">
        <v>1159</v>
      </c>
      <c r="K144" s="521"/>
      <c r="L144" s="521"/>
      <c r="M144" s="521"/>
      <c r="N144" s="521"/>
      <c r="O144" s="521"/>
      <c r="P144" s="534" t="s">
        <v>1159</v>
      </c>
      <c r="Q144" s="534"/>
      <c r="R144" s="534"/>
      <c r="S144" s="534"/>
      <c r="T144" s="534"/>
      <c r="U144" s="534" t="s">
        <v>1159</v>
      </c>
      <c r="V144" s="534"/>
      <c r="W144" s="534"/>
      <c r="X144" s="534"/>
      <c r="Y144" s="528" t="s">
        <v>1159</v>
      </c>
      <c r="Z144" s="528"/>
      <c r="AA144" s="528"/>
      <c r="AB144" s="528"/>
      <c r="AC144" s="528"/>
      <c r="AD144" s="528"/>
      <c r="AE144" s="528"/>
      <c r="AF144" s="528"/>
      <c r="AG144" s="528" t="s">
        <v>1159</v>
      </c>
      <c r="AH144" s="528"/>
      <c r="AI144" s="528"/>
      <c r="AJ144" s="528"/>
      <c r="AK144" s="528"/>
      <c r="AL144" s="528"/>
      <c r="AM144" s="528"/>
      <c r="AN144" s="528"/>
      <c r="AO144" s="528" t="s">
        <v>1159</v>
      </c>
      <c r="AP144" s="528"/>
      <c r="AQ144" s="528"/>
      <c r="AR144" s="528"/>
      <c r="AS144" s="528"/>
      <c r="AT144" s="528"/>
      <c r="AU144" s="528"/>
      <c r="AV144" s="528" t="s">
        <v>1159</v>
      </c>
      <c r="AW144" s="528"/>
      <c r="AX144" s="528"/>
      <c r="AY144" s="528"/>
      <c r="AZ144" s="528"/>
      <c r="BA144" s="528"/>
      <c r="BB144" s="521" t="s">
        <v>1159</v>
      </c>
      <c r="BC144" s="521"/>
      <c r="BD144" s="521"/>
      <c r="BE144" s="521"/>
      <c r="BF144" s="521"/>
      <c r="BG144" s="521"/>
      <c r="BH144" s="521" t="s">
        <v>1159</v>
      </c>
      <c r="BI144" s="521"/>
      <c r="BJ144" s="521"/>
      <c r="BK144" s="521"/>
      <c r="BL144" s="521"/>
      <c r="BM144" s="521"/>
      <c r="BN144" s="521" t="s">
        <v>1159</v>
      </c>
      <c r="BO144" s="521"/>
      <c r="BP144" s="521"/>
      <c r="BQ144" s="521"/>
      <c r="BR144" s="521"/>
      <c r="BS144" s="521"/>
      <c r="BT144" s="536" t="s">
        <v>1159</v>
      </c>
      <c r="BU144" s="537"/>
      <c r="BV144" s="537"/>
      <c r="BW144" s="537"/>
      <c r="BX144" s="537"/>
      <c r="BY144" s="538"/>
    </row>
    <row r="145" spans="1:77" ht="23.25" customHeight="1" thickBot="1">
      <c r="A145" s="566" t="s">
        <v>1343</v>
      </c>
      <c r="B145" s="566"/>
      <c r="C145" s="566"/>
      <c r="D145" s="566"/>
      <c r="E145" s="566"/>
      <c r="F145" s="566"/>
      <c r="G145" s="566"/>
      <c r="H145" s="566"/>
      <c r="I145" s="566"/>
      <c r="J145" s="566"/>
      <c r="K145" s="566"/>
      <c r="L145" s="566"/>
      <c r="M145" s="566"/>
      <c r="N145" s="566"/>
      <c r="O145" s="566"/>
      <c r="P145" s="566"/>
      <c r="Q145" s="566"/>
      <c r="R145" s="566"/>
      <c r="S145" s="566"/>
      <c r="T145" s="566"/>
      <c r="U145" s="566"/>
      <c r="V145" s="566"/>
      <c r="W145" s="566"/>
      <c r="X145" s="566"/>
      <c r="Y145" s="566"/>
      <c r="Z145" s="566"/>
      <c r="AA145" s="566"/>
      <c r="AB145" s="566"/>
      <c r="AC145" s="566"/>
      <c r="AD145" s="566"/>
      <c r="AE145" s="566"/>
      <c r="AF145" s="566"/>
      <c r="AG145" s="566"/>
      <c r="AH145" s="566"/>
      <c r="AI145" s="566"/>
      <c r="AJ145" s="566"/>
      <c r="AK145" s="566"/>
      <c r="AL145" s="566"/>
      <c r="AM145" s="566"/>
      <c r="AN145" s="566"/>
      <c r="AO145" s="566"/>
      <c r="AP145" s="566"/>
      <c r="AQ145" s="566"/>
      <c r="AR145" s="566"/>
      <c r="AS145" s="566"/>
      <c r="AT145" s="566"/>
      <c r="AU145" s="566"/>
      <c r="AV145" s="566"/>
      <c r="AW145" s="566"/>
      <c r="AX145" s="566"/>
      <c r="AY145" s="566"/>
      <c r="AZ145" s="566"/>
      <c r="BA145" s="566"/>
      <c r="BB145" s="566"/>
      <c r="BC145" s="566"/>
      <c r="BD145" s="566"/>
      <c r="BE145" s="566"/>
      <c r="BF145" s="566"/>
      <c r="BG145" s="566"/>
      <c r="BH145" s="566"/>
      <c r="BI145" s="566"/>
      <c r="BJ145" s="566"/>
      <c r="BK145" s="566"/>
      <c r="BL145" s="566"/>
      <c r="BM145" s="566"/>
      <c r="BN145" s="566"/>
      <c r="BO145" s="566"/>
      <c r="BP145" s="566"/>
      <c r="BQ145" s="566"/>
      <c r="BR145" s="566"/>
      <c r="BS145" s="566"/>
      <c r="BT145" s="566"/>
      <c r="BU145" s="566"/>
      <c r="BV145" s="566"/>
      <c r="BW145" s="566"/>
      <c r="BX145" s="566"/>
      <c r="BY145" s="566"/>
    </row>
    <row r="146" spans="1:77" s="107" customFormat="1" ht="81.75" customHeight="1" thickBot="1">
      <c r="A146" s="578" t="s">
        <v>617</v>
      </c>
      <c r="B146" s="560"/>
      <c r="C146" s="560"/>
      <c r="D146" s="560"/>
      <c r="E146" s="560" t="s">
        <v>2059</v>
      </c>
      <c r="F146" s="560"/>
      <c r="G146" s="560"/>
      <c r="H146" s="560"/>
      <c r="I146" s="560"/>
      <c r="J146" s="560" t="s">
        <v>618</v>
      </c>
      <c r="K146" s="560"/>
      <c r="L146" s="560"/>
      <c r="M146" s="560"/>
      <c r="N146" s="560"/>
      <c r="O146" s="560"/>
      <c r="P146" s="539" t="s">
        <v>2054</v>
      </c>
      <c r="Q146" s="540"/>
      <c r="R146" s="540"/>
      <c r="S146" s="540"/>
      <c r="T146" s="541"/>
      <c r="U146" s="539" t="s">
        <v>2060</v>
      </c>
      <c r="V146" s="540"/>
      <c r="W146" s="540"/>
      <c r="X146" s="541"/>
      <c r="Y146" s="539" t="s">
        <v>627</v>
      </c>
      <c r="Z146" s="540"/>
      <c r="AA146" s="540"/>
      <c r="AB146" s="540"/>
      <c r="AC146" s="540"/>
      <c r="AD146" s="540"/>
      <c r="AE146" s="540"/>
      <c r="AF146" s="541"/>
      <c r="AG146" s="539" t="s">
        <v>1124</v>
      </c>
      <c r="AH146" s="540"/>
      <c r="AI146" s="540"/>
      <c r="AJ146" s="540"/>
      <c r="AK146" s="540"/>
      <c r="AL146" s="540"/>
      <c r="AM146" s="540"/>
      <c r="AN146" s="541"/>
      <c r="AO146" s="560" t="s">
        <v>626</v>
      </c>
      <c r="AP146" s="560"/>
      <c r="AQ146" s="560"/>
      <c r="AR146" s="560"/>
      <c r="AS146" s="560"/>
      <c r="AT146" s="560"/>
      <c r="AU146" s="560"/>
      <c r="AV146" s="560" t="s">
        <v>1352</v>
      </c>
      <c r="AW146" s="560"/>
      <c r="AX146" s="560"/>
      <c r="AY146" s="560"/>
      <c r="AZ146" s="560"/>
      <c r="BA146" s="560"/>
      <c r="BB146" s="540" t="s">
        <v>619</v>
      </c>
      <c r="BC146" s="540"/>
      <c r="BD146" s="540"/>
      <c r="BE146" s="540"/>
      <c r="BF146" s="540"/>
      <c r="BG146" s="541"/>
      <c r="BH146" s="560" t="s">
        <v>621</v>
      </c>
      <c r="BI146" s="560"/>
      <c r="BJ146" s="560"/>
      <c r="BK146" s="560"/>
      <c r="BL146" s="560"/>
      <c r="BM146" s="560"/>
      <c r="BN146" s="539" t="s">
        <v>2065</v>
      </c>
      <c r="BO146" s="540"/>
      <c r="BP146" s="540"/>
      <c r="BQ146" s="540"/>
      <c r="BR146" s="540"/>
      <c r="BS146" s="541"/>
      <c r="BT146" s="539" t="s">
        <v>1123</v>
      </c>
      <c r="BU146" s="540"/>
      <c r="BV146" s="540"/>
      <c r="BW146" s="540"/>
      <c r="BX146" s="540"/>
      <c r="BY146" s="557"/>
    </row>
    <row r="147" spans="1:77" s="107" customFormat="1" ht="18" customHeight="1">
      <c r="A147" s="521" t="s">
        <v>1159</v>
      </c>
      <c r="B147" s="521"/>
      <c r="C147" s="521"/>
      <c r="D147" s="521"/>
      <c r="E147" s="521" t="s">
        <v>1159</v>
      </c>
      <c r="F147" s="521"/>
      <c r="G147" s="521"/>
      <c r="H147" s="521"/>
      <c r="I147" s="521"/>
      <c r="J147" s="521" t="s">
        <v>1159</v>
      </c>
      <c r="K147" s="521"/>
      <c r="L147" s="521"/>
      <c r="M147" s="521"/>
      <c r="N147" s="521"/>
      <c r="O147" s="521"/>
      <c r="P147" s="534" t="s">
        <v>1159</v>
      </c>
      <c r="Q147" s="534"/>
      <c r="R147" s="534"/>
      <c r="S147" s="534"/>
      <c r="T147" s="534"/>
      <c r="U147" s="534" t="s">
        <v>1159</v>
      </c>
      <c r="V147" s="534"/>
      <c r="W147" s="534"/>
      <c r="X147" s="534"/>
      <c r="Y147" s="528" t="s">
        <v>1159</v>
      </c>
      <c r="Z147" s="528"/>
      <c r="AA147" s="528"/>
      <c r="AB147" s="528"/>
      <c r="AC147" s="528"/>
      <c r="AD147" s="528"/>
      <c r="AE147" s="528"/>
      <c r="AF147" s="528"/>
      <c r="AG147" s="528" t="s">
        <v>1159</v>
      </c>
      <c r="AH147" s="528"/>
      <c r="AI147" s="528"/>
      <c r="AJ147" s="528"/>
      <c r="AK147" s="528"/>
      <c r="AL147" s="528"/>
      <c r="AM147" s="528"/>
      <c r="AN147" s="528"/>
      <c r="AO147" s="528" t="s">
        <v>1159</v>
      </c>
      <c r="AP147" s="528"/>
      <c r="AQ147" s="528"/>
      <c r="AR147" s="528"/>
      <c r="AS147" s="528"/>
      <c r="AT147" s="528"/>
      <c r="AU147" s="528"/>
      <c r="AV147" s="528" t="s">
        <v>1159</v>
      </c>
      <c r="AW147" s="528"/>
      <c r="AX147" s="528"/>
      <c r="AY147" s="528"/>
      <c r="AZ147" s="528"/>
      <c r="BA147" s="528"/>
      <c r="BB147" s="521" t="s">
        <v>1159</v>
      </c>
      <c r="BC147" s="521"/>
      <c r="BD147" s="521"/>
      <c r="BE147" s="521"/>
      <c r="BF147" s="521"/>
      <c r="BG147" s="521"/>
      <c r="BH147" s="521" t="s">
        <v>1159</v>
      </c>
      <c r="BI147" s="521"/>
      <c r="BJ147" s="521"/>
      <c r="BK147" s="521"/>
      <c r="BL147" s="521"/>
      <c r="BM147" s="521"/>
      <c r="BN147" s="521" t="s">
        <v>1159</v>
      </c>
      <c r="BO147" s="521"/>
      <c r="BP147" s="521"/>
      <c r="BQ147" s="521"/>
      <c r="BR147" s="521"/>
      <c r="BS147" s="521"/>
      <c r="BT147" s="536" t="s">
        <v>1159</v>
      </c>
      <c r="BU147" s="537"/>
      <c r="BV147" s="537"/>
      <c r="BW147" s="537"/>
      <c r="BX147" s="537"/>
      <c r="BY147" s="538"/>
    </row>
    <row r="148" spans="1:77" ht="18" customHeight="1">
      <c r="A148" s="521" t="s">
        <v>1159</v>
      </c>
      <c r="B148" s="521"/>
      <c r="C148" s="521"/>
      <c r="D148" s="521"/>
      <c r="E148" s="521" t="s">
        <v>1159</v>
      </c>
      <c r="F148" s="521"/>
      <c r="G148" s="521"/>
      <c r="H148" s="521"/>
      <c r="I148" s="521"/>
      <c r="J148" s="521" t="s">
        <v>1159</v>
      </c>
      <c r="K148" s="521"/>
      <c r="L148" s="521"/>
      <c r="M148" s="521"/>
      <c r="N148" s="521"/>
      <c r="O148" s="521"/>
      <c r="P148" s="534" t="s">
        <v>1159</v>
      </c>
      <c r="Q148" s="534"/>
      <c r="R148" s="534"/>
      <c r="S148" s="534"/>
      <c r="T148" s="534"/>
      <c r="U148" s="534" t="s">
        <v>1159</v>
      </c>
      <c r="V148" s="534"/>
      <c r="W148" s="534"/>
      <c r="X148" s="534"/>
      <c r="Y148" s="528" t="s">
        <v>1159</v>
      </c>
      <c r="Z148" s="528"/>
      <c r="AA148" s="528"/>
      <c r="AB148" s="528"/>
      <c r="AC148" s="528"/>
      <c r="AD148" s="528"/>
      <c r="AE148" s="528"/>
      <c r="AF148" s="528"/>
      <c r="AG148" s="528" t="s">
        <v>1159</v>
      </c>
      <c r="AH148" s="528"/>
      <c r="AI148" s="528"/>
      <c r="AJ148" s="528"/>
      <c r="AK148" s="528"/>
      <c r="AL148" s="528"/>
      <c r="AM148" s="528"/>
      <c r="AN148" s="528"/>
      <c r="AO148" s="528" t="s">
        <v>1159</v>
      </c>
      <c r="AP148" s="528"/>
      <c r="AQ148" s="528"/>
      <c r="AR148" s="528"/>
      <c r="AS148" s="528"/>
      <c r="AT148" s="528"/>
      <c r="AU148" s="528"/>
      <c r="AV148" s="528" t="s">
        <v>1159</v>
      </c>
      <c r="AW148" s="528"/>
      <c r="AX148" s="528"/>
      <c r="AY148" s="528"/>
      <c r="AZ148" s="528"/>
      <c r="BA148" s="528"/>
      <c r="BB148" s="521" t="s">
        <v>1159</v>
      </c>
      <c r="BC148" s="521"/>
      <c r="BD148" s="521"/>
      <c r="BE148" s="521"/>
      <c r="BF148" s="521"/>
      <c r="BG148" s="521"/>
      <c r="BH148" s="521" t="s">
        <v>1159</v>
      </c>
      <c r="BI148" s="521"/>
      <c r="BJ148" s="521"/>
      <c r="BK148" s="521"/>
      <c r="BL148" s="521"/>
      <c r="BM148" s="521"/>
      <c r="BN148" s="521" t="s">
        <v>1159</v>
      </c>
      <c r="BO148" s="521"/>
      <c r="BP148" s="521"/>
      <c r="BQ148" s="521"/>
      <c r="BR148" s="521"/>
      <c r="BS148" s="521"/>
      <c r="BT148" s="536" t="s">
        <v>1159</v>
      </c>
      <c r="BU148" s="537"/>
      <c r="BV148" s="537"/>
      <c r="BW148" s="537"/>
      <c r="BX148" s="537"/>
      <c r="BY148" s="538"/>
    </row>
    <row r="149" spans="1:77" ht="18" customHeight="1">
      <c r="A149" s="521" t="s">
        <v>1159</v>
      </c>
      <c r="B149" s="521"/>
      <c r="C149" s="521"/>
      <c r="D149" s="521"/>
      <c r="E149" s="521" t="s">
        <v>1159</v>
      </c>
      <c r="F149" s="521"/>
      <c r="G149" s="521"/>
      <c r="H149" s="521"/>
      <c r="I149" s="521"/>
      <c r="J149" s="521" t="s">
        <v>1159</v>
      </c>
      <c r="K149" s="521"/>
      <c r="L149" s="521"/>
      <c r="M149" s="521"/>
      <c r="N149" s="521"/>
      <c r="O149" s="521"/>
      <c r="P149" s="534" t="s">
        <v>1159</v>
      </c>
      <c r="Q149" s="534"/>
      <c r="R149" s="534"/>
      <c r="S149" s="534"/>
      <c r="T149" s="534"/>
      <c r="U149" s="534" t="s">
        <v>1159</v>
      </c>
      <c r="V149" s="534"/>
      <c r="W149" s="534"/>
      <c r="X149" s="534"/>
      <c r="Y149" s="528" t="s">
        <v>1159</v>
      </c>
      <c r="Z149" s="528"/>
      <c r="AA149" s="528"/>
      <c r="AB149" s="528"/>
      <c r="AC149" s="528"/>
      <c r="AD149" s="528"/>
      <c r="AE149" s="528"/>
      <c r="AF149" s="528"/>
      <c r="AG149" s="528" t="s">
        <v>1159</v>
      </c>
      <c r="AH149" s="528"/>
      <c r="AI149" s="528"/>
      <c r="AJ149" s="528"/>
      <c r="AK149" s="528"/>
      <c r="AL149" s="528"/>
      <c r="AM149" s="528"/>
      <c r="AN149" s="528"/>
      <c r="AO149" s="528" t="s">
        <v>1159</v>
      </c>
      <c r="AP149" s="528"/>
      <c r="AQ149" s="528"/>
      <c r="AR149" s="528"/>
      <c r="AS149" s="528"/>
      <c r="AT149" s="528"/>
      <c r="AU149" s="528"/>
      <c r="AV149" s="528" t="s">
        <v>1159</v>
      </c>
      <c r="AW149" s="528"/>
      <c r="AX149" s="528"/>
      <c r="AY149" s="528"/>
      <c r="AZ149" s="528"/>
      <c r="BA149" s="528"/>
      <c r="BB149" s="521" t="s">
        <v>1159</v>
      </c>
      <c r="BC149" s="521"/>
      <c r="BD149" s="521"/>
      <c r="BE149" s="521"/>
      <c r="BF149" s="521"/>
      <c r="BG149" s="521"/>
      <c r="BH149" s="521" t="s">
        <v>1159</v>
      </c>
      <c r="BI149" s="521"/>
      <c r="BJ149" s="521"/>
      <c r="BK149" s="521"/>
      <c r="BL149" s="521"/>
      <c r="BM149" s="521"/>
      <c r="BN149" s="521" t="s">
        <v>1159</v>
      </c>
      <c r="BO149" s="521"/>
      <c r="BP149" s="521"/>
      <c r="BQ149" s="521"/>
      <c r="BR149" s="521"/>
      <c r="BS149" s="521"/>
      <c r="BT149" s="536" t="s">
        <v>1159</v>
      </c>
      <c r="BU149" s="537"/>
      <c r="BV149" s="537"/>
      <c r="BW149" s="537"/>
      <c r="BX149" s="537"/>
      <c r="BY149" s="538"/>
    </row>
    <row r="150" spans="1:77" ht="18" customHeight="1" thickBot="1">
      <c r="A150" s="521" t="s">
        <v>1159</v>
      </c>
      <c r="B150" s="521"/>
      <c r="C150" s="521"/>
      <c r="D150" s="521"/>
      <c r="E150" s="521" t="s">
        <v>1159</v>
      </c>
      <c r="F150" s="521"/>
      <c r="G150" s="521"/>
      <c r="H150" s="521"/>
      <c r="I150" s="521"/>
      <c r="J150" s="521" t="s">
        <v>1159</v>
      </c>
      <c r="K150" s="521"/>
      <c r="L150" s="521"/>
      <c r="M150" s="521"/>
      <c r="N150" s="521"/>
      <c r="O150" s="521"/>
      <c r="P150" s="534" t="s">
        <v>1159</v>
      </c>
      <c r="Q150" s="534"/>
      <c r="R150" s="534"/>
      <c r="S150" s="534"/>
      <c r="T150" s="534"/>
      <c r="U150" s="534" t="s">
        <v>1159</v>
      </c>
      <c r="V150" s="534"/>
      <c r="W150" s="534"/>
      <c r="X150" s="534"/>
      <c r="Y150" s="528" t="s">
        <v>1159</v>
      </c>
      <c r="Z150" s="528"/>
      <c r="AA150" s="528"/>
      <c r="AB150" s="528"/>
      <c r="AC150" s="528"/>
      <c r="AD150" s="528"/>
      <c r="AE150" s="528"/>
      <c r="AF150" s="528"/>
      <c r="AG150" s="528" t="s">
        <v>1159</v>
      </c>
      <c r="AH150" s="528"/>
      <c r="AI150" s="528"/>
      <c r="AJ150" s="528"/>
      <c r="AK150" s="528"/>
      <c r="AL150" s="528"/>
      <c r="AM150" s="528"/>
      <c r="AN150" s="528"/>
      <c r="AO150" s="528" t="s">
        <v>1159</v>
      </c>
      <c r="AP150" s="528"/>
      <c r="AQ150" s="528"/>
      <c r="AR150" s="528"/>
      <c r="AS150" s="528"/>
      <c r="AT150" s="528"/>
      <c r="AU150" s="528"/>
      <c r="AV150" s="528" t="s">
        <v>1159</v>
      </c>
      <c r="AW150" s="528"/>
      <c r="AX150" s="528"/>
      <c r="AY150" s="528"/>
      <c r="AZ150" s="528"/>
      <c r="BA150" s="528"/>
      <c r="BB150" s="521" t="s">
        <v>1159</v>
      </c>
      <c r="BC150" s="521"/>
      <c r="BD150" s="521"/>
      <c r="BE150" s="521"/>
      <c r="BF150" s="521"/>
      <c r="BG150" s="521"/>
      <c r="BH150" s="521" t="s">
        <v>1159</v>
      </c>
      <c r="BI150" s="521"/>
      <c r="BJ150" s="521"/>
      <c r="BK150" s="521"/>
      <c r="BL150" s="521"/>
      <c r="BM150" s="521"/>
      <c r="BN150" s="521" t="s">
        <v>1159</v>
      </c>
      <c r="BO150" s="521"/>
      <c r="BP150" s="521"/>
      <c r="BQ150" s="521"/>
      <c r="BR150" s="521"/>
      <c r="BS150" s="521"/>
      <c r="BT150" s="536" t="s">
        <v>1159</v>
      </c>
      <c r="BU150" s="537"/>
      <c r="BV150" s="537"/>
      <c r="BW150" s="537"/>
      <c r="BX150" s="537"/>
      <c r="BY150" s="538"/>
    </row>
    <row r="151" spans="1:77" ht="18" customHeight="1" thickBot="1">
      <c r="A151" s="558" t="s">
        <v>1356</v>
      </c>
      <c r="B151" s="559"/>
      <c r="C151" s="559"/>
      <c r="D151" s="559"/>
      <c r="E151" s="559"/>
      <c r="F151" s="559"/>
      <c r="G151" s="559"/>
      <c r="H151" s="559"/>
      <c r="I151" s="559"/>
      <c r="J151" s="559"/>
      <c r="K151" s="559"/>
      <c r="L151" s="559"/>
      <c r="M151" s="559"/>
      <c r="N151" s="559"/>
      <c r="O151" s="559"/>
      <c r="P151" s="559"/>
      <c r="Q151" s="559"/>
      <c r="R151" s="559"/>
      <c r="S151" s="559"/>
      <c r="T151" s="559"/>
      <c r="U151" s="559"/>
      <c r="V151" s="559"/>
      <c r="W151" s="559"/>
      <c r="X151" s="559"/>
      <c r="Y151" s="559"/>
      <c r="Z151" s="559"/>
      <c r="AA151" s="559"/>
      <c r="AB151" s="559"/>
      <c r="AC151" s="559"/>
      <c r="AD151" s="559"/>
      <c r="AE151" s="559"/>
      <c r="AF151" s="559"/>
      <c r="AG151" s="559"/>
      <c r="AH151" s="559"/>
      <c r="AI151" s="559"/>
      <c r="AJ151" s="559"/>
      <c r="AK151" s="559"/>
      <c r="AL151" s="559"/>
      <c r="AM151" s="559"/>
      <c r="AN151" s="559"/>
      <c r="AO151" s="559"/>
      <c r="AP151" s="559"/>
      <c r="AQ151" s="559"/>
      <c r="AR151" s="559"/>
      <c r="AS151" s="559"/>
      <c r="AT151" s="559"/>
      <c r="AU151" s="559"/>
      <c r="AV151" s="559"/>
      <c r="AW151" s="559"/>
      <c r="AX151" s="559"/>
      <c r="AY151" s="559"/>
      <c r="AZ151" s="559"/>
      <c r="BA151" s="559"/>
      <c r="BB151" s="559"/>
      <c r="BC151" s="559"/>
      <c r="BD151" s="559"/>
      <c r="BE151" s="559"/>
      <c r="BF151" s="559"/>
      <c r="BG151" s="559"/>
      <c r="BH151" s="559"/>
      <c r="BI151" s="559"/>
      <c r="BJ151" s="559"/>
      <c r="BK151" s="559"/>
      <c r="BL151" s="559"/>
      <c r="BM151" s="559"/>
      <c r="BN151" s="570" t="s">
        <v>1159</v>
      </c>
      <c r="BO151" s="571"/>
      <c r="BP151" s="571"/>
      <c r="BQ151" s="571"/>
      <c r="BR151" s="571"/>
      <c r="BS151" s="572"/>
      <c r="BT151" s="570" t="s">
        <v>1159</v>
      </c>
      <c r="BU151" s="571"/>
      <c r="BV151" s="571"/>
      <c r="BW151" s="571"/>
      <c r="BX151" s="571"/>
      <c r="BY151" s="573"/>
    </row>
    <row r="153" spans="1:77" ht="23.25" customHeight="1">
      <c r="A153" s="566" t="s">
        <v>1126</v>
      </c>
      <c r="B153" s="566"/>
      <c r="C153" s="566"/>
      <c r="D153" s="566"/>
      <c r="E153" s="566"/>
      <c r="F153" s="566"/>
      <c r="G153" s="566"/>
      <c r="H153" s="566"/>
      <c r="I153" s="566"/>
      <c r="J153" s="566"/>
      <c r="K153" s="566"/>
      <c r="L153" s="566"/>
      <c r="M153" s="566"/>
      <c r="N153" s="566"/>
      <c r="O153" s="566"/>
      <c r="P153" s="566"/>
      <c r="Q153" s="566"/>
      <c r="R153" s="566"/>
      <c r="S153" s="566"/>
      <c r="T153" s="566"/>
      <c r="U153" s="566"/>
      <c r="V153" s="566"/>
      <c r="W153" s="566"/>
      <c r="X153" s="566"/>
      <c r="Y153" s="566"/>
      <c r="Z153" s="566"/>
      <c r="AA153" s="566"/>
      <c r="AB153" s="566"/>
      <c r="AC153" s="566"/>
      <c r="AD153" s="566"/>
      <c r="AE153" s="566"/>
      <c r="AF153" s="566"/>
      <c r="AG153" s="566"/>
      <c r="AH153" s="566"/>
      <c r="AI153" s="566"/>
      <c r="AJ153" s="566"/>
      <c r="AK153" s="566"/>
      <c r="AL153" s="566"/>
      <c r="AM153" s="566"/>
      <c r="AN153" s="566"/>
      <c r="AO153" s="566"/>
      <c r="AP153" s="566"/>
      <c r="AQ153" s="566"/>
      <c r="AR153" s="566"/>
      <c r="AS153" s="566"/>
      <c r="AT153" s="566"/>
      <c r="AU153" s="566"/>
      <c r="AV153" s="566"/>
      <c r="AW153" s="566"/>
      <c r="AX153" s="566"/>
      <c r="AY153" s="566"/>
      <c r="AZ153" s="566"/>
      <c r="BA153" s="566"/>
      <c r="BB153" s="566"/>
      <c r="BC153" s="566"/>
      <c r="BD153" s="566"/>
      <c r="BE153" s="566"/>
      <c r="BF153" s="566"/>
      <c r="BG153" s="566"/>
      <c r="BH153" s="566"/>
      <c r="BI153" s="566"/>
      <c r="BJ153" s="566"/>
      <c r="BK153" s="566"/>
      <c r="BL153" s="566"/>
      <c r="BM153" s="566"/>
      <c r="BN153" s="566"/>
      <c r="BO153" s="566"/>
      <c r="BP153" s="566"/>
      <c r="BQ153" s="566"/>
      <c r="BR153" s="566"/>
      <c r="BS153" s="566"/>
      <c r="BT153" s="566"/>
      <c r="BU153" s="566"/>
      <c r="BV153" s="566"/>
      <c r="BW153" s="566"/>
      <c r="BX153" s="566"/>
      <c r="BY153" s="566"/>
    </row>
    <row r="154" spans="1:77" ht="23.25" customHeight="1" thickBot="1">
      <c r="A154" s="566" t="s">
        <v>1336</v>
      </c>
      <c r="B154" s="566"/>
      <c r="C154" s="566"/>
      <c r="D154" s="566"/>
      <c r="E154" s="566"/>
      <c r="F154" s="566"/>
      <c r="G154" s="566"/>
      <c r="H154" s="566"/>
      <c r="I154" s="566"/>
      <c r="J154" s="566"/>
      <c r="K154" s="566"/>
      <c r="L154" s="566"/>
      <c r="M154" s="566"/>
      <c r="N154" s="566"/>
      <c r="O154" s="566"/>
      <c r="P154" s="566"/>
      <c r="Q154" s="566"/>
      <c r="R154" s="566"/>
      <c r="S154" s="566"/>
      <c r="T154" s="566"/>
      <c r="U154" s="566"/>
      <c r="V154" s="566"/>
      <c r="W154" s="566"/>
      <c r="X154" s="566"/>
      <c r="Y154" s="566"/>
      <c r="Z154" s="566"/>
      <c r="AA154" s="566"/>
      <c r="AB154" s="566"/>
      <c r="AC154" s="566"/>
      <c r="AD154" s="566"/>
      <c r="AE154" s="566"/>
      <c r="AF154" s="566"/>
      <c r="AG154" s="566"/>
      <c r="AH154" s="566"/>
      <c r="AI154" s="566"/>
      <c r="AJ154" s="566"/>
      <c r="AK154" s="566"/>
      <c r="AL154" s="566"/>
      <c r="AM154" s="566"/>
      <c r="AN154" s="566"/>
      <c r="AO154" s="566"/>
      <c r="AP154" s="566"/>
      <c r="AQ154" s="566"/>
      <c r="AR154" s="566"/>
      <c r="AS154" s="566"/>
      <c r="AT154" s="566"/>
      <c r="AU154" s="566"/>
      <c r="AV154" s="566"/>
      <c r="AW154" s="566"/>
      <c r="AX154" s="566"/>
      <c r="AY154" s="566"/>
      <c r="AZ154" s="566"/>
      <c r="BA154" s="566"/>
      <c r="BB154" s="566"/>
      <c r="BC154" s="566"/>
      <c r="BD154" s="566"/>
      <c r="BE154" s="566"/>
      <c r="BF154" s="566"/>
      <c r="BG154" s="566"/>
      <c r="BH154" s="566"/>
      <c r="BI154" s="566"/>
      <c r="BJ154" s="566"/>
      <c r="BK154" s="566"/>
      <c r="BL154" s="566"/>
      <c r="BM154" s="566"/>
      <c r="BN154" s="566"/>
      <c r="BO154" s="566"/>
      <c r="BP154" s="566"/>
      <c r="BQ154" s="566"/>
      <c r="BR154" s="566"/>
      <c r="BS154" s="566"/>
      <c r="BT154" s="566"/>
      <c r="BU154" s="566"/>
      <c r="BV154" s="566"/>
      <c r="BW154" s="566"/>
      <c r="BX154" s="566"/>
      <c r="BY154" s="566"/>
    </row>
    <row r="155" spans="1:77" s="107" customFormat="1" ht="81.75" customHeight="1" thickBot="1">
      <c r="A155" s="578" t="s">
        <v>617</v>
      </c>
      <c r="B155" s="560"/>
      <c r="C155" s="560"/>
      <c r="D155" s="560"/>
      <c r="E155" s="560" t="s">
        <v>2059</v>
      </c>
      <c r="F155" s="560"/>
      <c r="G155" s="560"/>
      <c r="H155" s="560"/>
      <c r="I155" s="560"/>
      <c r="J155" s="560" t="s">
        <v>618</v>
      </c>
      <c r="K155" s="560"/>
      <c r="L155" s="560"/>
      <c r="M155" s="560"/>
      <c r="N155" s="560"/>
      <c r="O155" s="560"/>
      <c r="P155" s="539" t="s">
        <v>2054</v>
      </c>
      <c r="Q155" s="540"/>
      <c r="R155" s="540"/>
      <c r="S155" s="540"/>
      <c r="T155" s="541"/>
      <c r="U155" s="539" t="s">
        <v>2060</v>
      </c>
      <c r="V155" s="540"/>
      <c r="W155" s="540"/>
      <c r="X155" s="541"/>
      <c r="Y155" s="539" t="s">
        <v>2061</v>
      </c>
      <c r="Z155" s="540"/>
      <c r="AA155" s="540"/>
      <c r="AB155" s="540"/>
      <c r="AC155" s="540"/>
      <c r="AD155" s="540"/>
      <c r="AE155" s="540"/>
      <c r="AF155" s="541"/>
      <c r="AG155" s="539" t="s">
        <v>2062</v>
      </c>
      <c r="AH155" s="540"/>
      <c r="AI155" s="540"/>
      <c r="AJ155" s="540"/>
      <c r="AK155" s="540"/>
      <c r="AL155" s="540"/>
      <c r="AM155" s="540"/>
      <c r="AN155" s="541"/>
      <c r="AO155" s="560" t="s">
        <v>2064</v>
      </c>
      <c r="AP155" s="560"/>
      <c r="AQ155" s="560"/>
      <c r="AR155" s="560"/>
      <c r="AS155" s="560"/>
      <c r="AT155" s="560"/>
      <c r="AU155" s="560"/>
      <c r="AV155" s="560" t="s">
        <v>1352</v>
      </c>
      <c r="AW155" s="560"/>
      <c r="AX155" s="560"/>
      <c r="AY155" s="560"/>
      <c r="AZ155" s="560"/>
      <c r="BA155" s="560"/>
      <c r="BB155" s="540" t="s">
        <v>619</v>
      </c>
      <c r="BC155" s="540"/>
      <c r="BD155" s="540"/>
      <c r="BE155" s="540"/>
      <c r="BF155" s="540"/>
      <c r="BG155" s="541"/>
      <c r="BH155" s="560" t="s">
        <v>621</v>
      </c>
      <c r="BI155" s="560"/>
      <c r="BJ155" s="560"/>
      <c r="BK155" s="560"/>
      <c r="BL155" s="560"/>
      <c r="BM155" s="560"/>
      <c r="BN155" s="539" t="s">
        <v>2065</v>
      </c>
      <c r="BO155" s="540"/>
      <c r="BP155" s="540"/>
      <c r="BQ155" s="540"/>
      <c r="BR155" s="540"/>
      <c r="BS155" s="541"/>
      <c r="BT155" s="539" t="s">
        <v>1123</v>
      </c>
      <c r="BU155" s="540"/>
      <c r="BV155" s="540"/>
      <c r="BW155" s="540"/>
      <c r="BX155" s="540"/>
      <c r="BY155" s="557"/>
    </row>
    <row r="156" spans="1:77" s="107" customFormat="1" ht="19.5" customHeight="1">
      <c r="A156" s="521" t="s">
        <v>1159</v>
      </c>
      <c r="B156" s="521"/>
      <c r="C156" s="521"/>
      <c r="D156" s="521"/>
      <c r="E156" s="521" t="s">
        <v>1159</v>
      </c>
      <c r="F156" s="521"/>
      <c r="G156" s="521"/>
      <c r="H156" s="521"/>
      <c r="I156" s="521"/>
      <c r="J156" s="521" t="s">
        <v>1159</v>
      </c>
      <c r="K156" s="521"/>
      <c r="L156" s="521"/>
      <c r="M156" s="521"/>
      <c r="N156" s="521"/>
      <c r="O156" s="521"/>
      <c r="P156" s="534" t="s">
        <v>1159</v>
      </c>
      <c r="Q156" s="534"/>
      <c r="R156" s="534"/>
      <c r="S156" s="534"/>
      <c r="T156" s="534"/>
      <c r="U156" s="534" t="s">
        <v>1159</v>
      </c>
      <c r="V156" s="534"/>
      <c r="W156" s="534"/>
      <c r="X156" s="534"/>
      <c r="Y156" s="528" t="s">
        <v>1159</v>
      </c>
      <c r="Z156" s="528"/>
      <c r="AA156" s="528"/>
      <c r="AB156" s="528"/>
      <c r="AC156" s="528"/>
      <c r="AD156" s="528"/>
      <c r="AE156" s="528"/>
      <c r="AF156" s="528"/>
      <c r="AG156" s="528" t="s">
        <v>1159</v>
      </c>
      <c r="AH156" s="528"/>
      <c r="AI156" s="528"/>
      <c r="AJ156" s="528"/>
      <c r="AK156" s="528"/>
      <c r="AL156" s="528"/>
      <c r="AM156" s="528"/>
      <c r="AN156" s="528"/>
      <c r="AO156" s="528" t="s">
        <v>1159</v>
      </c>
      <c r="AP156" s="528"/>
      <c r="AQ156" s="528"/>
      <c r="AR156" s="528"/>
      <c r="AS156" s="528"/>
      <c r="AT156" s="528"/>
      <c r="AU156" s="528"/>
      <c r="AV156" s="528" t="s">
        <v>1159</v>
      </c>
      <c r="AW156" s="528"/>
      <c r="AX156" s="528"/>
      <c r="AY156" s="528"/>
      <c r="AZ156" s="528"/>
      <c r="BA156" s="528"/>
      <c r="BB156" s="521" t="s">
        <v>1159</v>
      </c>
      <c r="BC156" s="521"/>
      <c r="BD156" s="521"/>
      <c r="BE156" s="521"/>
      <c r="BF156" s="521"/>
      <c r="BG156" s="521"/>
      <c r="BH156" s="521" t="s">
        <v>1159</v>
      </c>
      <c r="BI156" s="521"/>
      <c r="BJ156" s="521"/>
      <c r="BK156" s="521"/>
      <c r="BL156" s="521"/>
      <c r="BM156" s="521"/>
      <c r="BN156" s="521" t="s">
        <v>1159</v>
      </c>
      <c r="BO156" s="521"/>
      <c r="BP156" s="521"/>
      <c r="BQ156" s="521"/>
      <c r="BR156" s="521"/>
      <c r="BS156" s="521"/>
      <c r="BT156" s="536" t="s">
        <v>1159</v>
      </c>
      <c r="BU156" s="537"/>
      <c r="BV156" s="537"/>
      <c r="BW156" s="537"/>
      <c r="BX156" s="537"/>
      <c r="BY156" s="538"/>
    </row>
    <row r="157" spans="1:77" ht="19.5" customHeight="1">
      <c r="A157" s="521" t="s">
        <v>1159</v>
      </c>
      <c r="B157" s="521"/>
      <c r="C157" s="521"/>
      <c r="D157" s="521"/>
      <c r="E157" s="521" t="s">
        <v>1159</v>
      </c>
      <c r="F157" s="521"/>
      <c r="G157" s="521"/>
      <c r="H157" s="521"/>
      <c r="I157" s="521"/>
      <c r="J157" s="521" t="s">
        <v>1159</v>
      </c>
      <c r="K157" s="521"/>
      <c r="L157" s="521"/>
      <c r="M157" s="521"/>
      <c r="N157" s="521"/>
      <c r="O157" s="521"/>
      <c r="P157" s="534" t="s">
        <v>1159</v>
      </c>
      <c r="Q157" s="534"/>
      <c r="R157" s="534"/>
      <c r="S157" s="534"/>
      <c r="T157" s="534"/>
      <c r="U157" s="534" t="s">
        <v>1159</v>
      </c>
      <c r="V157" s="534"/>
      <c r="W157" s="534"/>
      <c r="X157" s="534"/>
      <c r="Y157" s="528" t="s">
        <v>1159</v>
      </c>
      <c r="Z157" s="528"/>
      <c r="AA157" s="528"/>
      <c r="AB157" s="528"/>
      <c r="AC157" s="528"/>
      <c r="AD157" s="528"/>
      <c r="AE157" s="528"/>
      <c r="AF157" s="528"/>
      <c r="AG157" s="528" t="s">
        <v>1159</v>
      </c>
      <c r="AH157" s="528"/>
      <c r="AI157" s="528"/>
      <c r="AJ157" s="528"/>
      <c r="AK157" s="528"/>
      <c r="AL157" s="528"/>
      <c r="AM157" s="528"/>
      <c r="AN157" s="528"/>
      <c r="AO157" s="528" t="s">
        <v>1159</v>
      </c>
      <c r="AP157" s="528"/>
      <c r="AQ157" s="528"/>
      <c r="AR157" s="528"/>
      <c r="AS157" s="528"/>
      <c r="AT157" s="528"/>
      <c r="AU157" s="528"/>
      <c r="AV157" s="528" t="s">
        <v>1159</v>
      </c>
      <c r="AW157" s="528"/>
      <c r="AX157" s="528"/>
      <c r="AY157" s="528"/>
      <c r="AZ157" s="528"/>
      <c r="BA157" s="528"/>
      <c r="BB157" s="521" t="s">
        <v>1159</v>
      </c>
      <c r="BC157" s="521"/>
      <c r="BD157" s="521"/>
      <c r="BE157" s="521"/>
      <c r="BF157" s="521"/>
      <c r="BG157" s="521"/>
      <c r="BH157" s="521" t="s">
        <v>1159</v>
      </c>
      <c r="BI157" s="521"/>
      <c r="BJ157" s="521"/>
      <c r="BK157" s="521"/>
      <c r="BL157" s="521"/>
      <c r="BM157" s="521"/>
      <c r="BN157" s="521" t="s">
        <v>1159</v>
      </c>
      <c r="BO157" s="521"/>
      <c r="BP157" s="521"/>
      <c r="BQ157" s="521"/>
      <c r="BR157" s="521"/>
      <c r="BS157" s="521"/>
      <c r="BT157" s="536" t="s">
        <v>1159</v>
      </c>
      <c r="BU157" s="537"/>
      <c r="BV157" s="537"/>
      <c r="BW157" s="537"/>
      <c r="BX157" s="537"/>
      <c r="BY157" s="538"/>
    </row>
    <row r="158" spans="1:77" ht="19.5" customHeight="1">
      <c r="A158" s="521" t="s">
        <v>1159</v>
      </c>
      <c r="B158" s="521"/>
      <c r="C158" s="521"/>
      <c r="D158" s="521"/>
      <c r="E158" s="521" t="s">
        <v>1159</v>
      </c>
      <c r="F158" s="521"/>
      <c r="G158" s="521"/>
      <c r="H158" s="521"/>
      <c r="I158" s="521"/>
      <c r="J158" s="521" t="s">
        <v>1159</v>
      </c>
      <c r="K158" s="521"/>
      <c r="L158" s="521"/>
      <c r="M158" s="521"/>
      <c r="N158" s="521"/>
      <c r="O158" s="521"/>
      <c r="P158" s="534" t="s">
        <v>1159</v>
      </c>
      <c r="Q158" s="534"/>
      <c r="R158" s="534"/>
      <c r="S158" s="534"/>
      <c r="T158" s="534"/>
      <c r="U158" s="534" t="s">
        <v>1159</v>
      </c>
      <c r="V158" s="534"/>
      <c r="W158" s="534"/>
      <c r="X158" s="534"/>
      <c r="Y158" s="528" t="s">
        <v>1159</v>
      </c>
      <c r="Z158" s="528"/>
      <c r="AA158" s="528"/>
      <c r="AB158" s="528"/>
      <c r="AC158" s="528"/>
      <c r="AD158" s="528"/>
      <c r="AE158" s="528"/>
      <c r="AF158" s="528"/>
      <c r="AG158" s="528" t="s">
        <v>1159</v>
      </c>
      <c r="AH158" s="528"/>
      <c r="AI158" s="528"/>
      <c r="AJ158" s="528"/>
      <c r="AK158" s="528"/>
      <c r="AL158" s="528"/>
      <c r="AM158" s="528"/>
      <c r="AN158" s="528"/>
      <c r="AO158" s="528" t="s">
        <v>1159</v>
      </c>
      <c r="AP158" s="528"/>
      <c r="AQ158" s="528"/>
      <c r="AR158" s="528"/>
      <c r="AS158" s="528"/>
      <c r="AT158" s="528"/>
      <c r="AU158" s="528"/>
      <c r="AV158" s="528" t="s">
        <v>1159</v>
      </c>
      <c r="AW158" s="528"/>
      <c r="AX158" s="528"/>
      <c r="AY158" s="528"/>
      <c r="AZ158" s="528"/>
      <c r="BA158" s="528"/>
      <c r="BB158" s="521" t="s">
        <v>1159</v>
      </c>
      <c r="BC158" s="521"/>
      <c r="BD158" s="521"/>
      <c r="BE158" s="521"/>
      <c r="BF158" s="521"/>
      <c r="BG158" s="521"/>
      <c r="BH158" s="521" t="s">
        <v>1159</v>
      </c>
      <c r="BI158" s="521"/>
      <c r="BJ158" s="521"/>
      <c r="BK158" s="521"/>
      <c r="BL158" s="521"/>
      <c r="BM158" s="521"/>
      <c r="BN158" s="521" t="s">
        <v>1159</v>
      </c>
      <c r="BO158" s="521"/>
      <c r="BP158" s="521"/>
      <c r="BQ158" s="521"/>
      <c r="BR158" s="521"/>
      <c r="BS158" s="521"/>
      <c r="BT158" s="536" t="s">
        <v>1159</v>
      </c>
      <c r="BU158" s="537"/>
      <c r="BV158" s="537"/>
      <c r="BW158" s="537"/>
      <c r="BX158" s="537"/>
      <c r="BY158" s="538"/>
    </row>
    <row r="159" spans="1:77" ht="19.5" customHeight="1" thickBot="1">
      <c r="A159" s="521" t="s">
        <v>1159</v>
      </c>
      <c r="B159" s="521"/>
      <c r="C159" s="521"/>
      <c r="D159" s="521"/>
      <c r="E159" s="521" t="s">
        <v>1159</v>
      </c>
      <c r="F159" s="521"/>
      <c r="G159" s="521"/>
      <c r="H159" s="521"/>
      <c r="I159" s="521"/>
      <c r="J159" s="521" t="s">
        <v>1159</v>
      </c>
      <c r="K159" s="521"/>
      <c r="L159" s="521"/>
      <c r="M159" s="521"/>
      <c r="N159" s="521"/>
      <c r="O159" s="521"/>
      <c r="P159" s="534" t="s">
        <v>1159</v>
      </c>
      <c r="Q159" s="534"/>
      <c r="R159" s="534"/>
      <c r="S159" s="534"/>
      <c r="T159" s="534"/>
      <c r="U159" s="534" t="s">
        <v>1159</v>
      </c>
      <c r="V159" s="534"/>
      <c r="W159" s="534"/>
      <c r="X159" s="534"/>
      <c r="Y159" s="528" t="s">
        <v>1159</v>
      </c>
      <c r="Z159" s="528"/>
      <c r="AA159" s="528"/>
      <c r="AB159" s="528"/>
      <c r="AC159" s="528"/>
      <c r="AD159" s="528"/>
      <c r="AE159" s="528"/>
      <c r="AF159" s="528"/>
      <c r="AG159" s="528" t="s">
        <v>1159</v>
      </c>
      <c r="AH159" s="528"/>
      <c r="AI159" s="528"/>
      <c r="AJ159" s="528"/>
      <c r="AK159" s="528"/>
      <c r="AL159" s="528"/>
      <c r="AM159" s="528"/>
      <c r="AN159" s="528"/>
      <c r="AO159" s="528" t="s">
        <v>1159</v>
      </c>
      <c r="AP159" s="528"/>
      <c r="AQ159" s="528"/>
      <c r="AR159" s="528"/>
      <c r="AS159" s="528"/>
      <c r="AT159" s="528"/>
      <c r="AU159" s="528"/>
      <c r="AV159" s="528" t="s">
        <v>1159</v>
      </c>
      <c r="AW159" s="528"/>
      <c r="AX159" s="528"/>
      <c r="AY159" s="528"/>
      <c r="AZ159" s="528"/>
      <c r="BA159" s="528"/>
      <c r="BB159" s="521" t="s">
        <v>1159</v>
      </c>
      <c r="BC159" s="521"/>
      <c r="BD159" s="521"/>
      <c r="BE159" s="521"/>
      <c r="BF159" s="521"/>
      <c r="BG159" s="521"/>
      <c r="BH159" s="521" t="s">
        <v>1159</v>
      </c>
      <c r="BI159" s="521"/>
      <c r="BJ159" s="521"/>
      <c r="BK159" s="521"/>
      <c r="BL159" s="521"/>
      <c r="BM159" s="521"/>
      <c r="BN159" s="521" t="s">
        <v>1159</v>
      </c>
      <c r="BO159" s="521"/>
      <c r="BP159" s="521"/>
      <c r="BQ159" s="521"/>
      <c r="BR159" s="521"/>
      <c r="BS159" s="521"/>
      <c r="BT159" s="536" t="s">
        <v>1159</v>
      </c>
      <c r="BU159" s="537"/>
      <c r="BV159" s="537"/>
      <c r="BW159" s="537"/>
      <c r="BX159" s="537"/>
      <c r="BY159" s="538"/>
    </row>
    <row r="160" spans="1:77" ht="18" customHeight="1" thickBot="1">
      <c r="A160" s="558" t="s">
        <v>1356</v>
      </c>
      <c r="B160" s="559"/>
      <c r="C160" s="559"/>
      <c r="D160" s="559"/>
      <c r="E160" s="559"/>
      <c r="F160" s="559"/>
      <c r="G160" s="559"/>
      <c r="H160" s="559"/>
      <c r="I160" s="559"/>
      <c r="J160" s="559"/>
      <c r="K160" s="559"/>
      <c r="L160" s="559"/>
      <c r="M160" s="559"/>
      <c r="N160" s="559"/>
      <c r="O160" s="559"/>
      <c r="P160" s="559"/>
      <c r="Q160" s="559"/>
      <c r="R160" s="559"/>
      <c r="S160" s="559"/>
      <c r="T160" s="559"/>
      <c r="U160" s="559"/>
      <c r="V160" s="559"/>
      <c r="W160" s="559"/>
      <c r="X160" s="559"/>
      <c r="Y160" s="559"/>
      <c r="Z160" s="559"/>
      <c r="AA160" s="559"/>
      <c r="AB160" s="559"/>
      <c r="AC160" s="559"/>
      <c r="AD160" s="559"/>
      <c r="AE160" s="559"/>
      <c r="AF160" s="559"/>
      <c r="AG160" s="559"/>
      <c r="AH160" s="559"/>
      <c r="AI160" s="559"/>
      <c r="AJ160" s="559"/>
      <c r="AK160" s="559"/>
      <c r="AL160" s="559"/>
      <c r="AM160" s="559"/>
      <c r="AN160" s="559"/>
      <c r="AO160" s="559"/>
      <c r="AP160" s="559"/>
      <c r="AQ160" s="559"/>
      <c r="AR160" s="559"/>
      <c r="AS160" s="559"/>
      <c r="AT160" s="559"/>
      <c r="AU160" s="559"/>
      <c r="AV160" s="559"/>
      <c r="AW160" s="559"/>
      <c r="AX160" s="559"/>
      <c r="AY160" s="559"/>
      <c r="AZ160" s="559"/>
      <c r="BA160" s="559"/>
      <c r="BB160" s="559"/>
      <c r="BC160" s="559"/>
      <c r="BD160" s="559"/>
      <c r="BE160" s="559"/>
      <c r="BF160" s="559"/>
      <c r="BG160" s="559"/>
      <c r="BH160" s="559"/>
      <c r="BI160" s="559"/>
      <c r="BJ160" s="559"/>
      <c r="BK160" s="559"/>
      <c r="BL160" s="559"/>
      <c r="BM160" s="559"/>
      <c r="BN160" s="570" t="s">
        <v>1159</v>
      </c>
      <c r="BO160" s="571"/>
      <c r="BP160" s="571"/>
      <c r="BQ160" s="571"/>
      <c r="BR160" s="571"/>
      <c r="BS160" s="572"/>
      <c r="BT160" s="570" t="s">
        <v>1159</v>
      </c>
      <c r="BU160" s="571"/>
      <c r="BV160" s="571"/>
      <c r="BW160" s="571"/>
      <c r="BX160" s="571"/>
      <c r="BY160" s="573"/>
    </row>
    <row r="161" ht="12.75" customHeight="1"/>
    <row r="162" spans="1:77" ht="23.25" customHeight="1" thickBot="1">
      <c r="A162" s="566" t="s">
        <v>1343</v>
      </c>
      <c r="B162" s="566"/>
      <c r="C162" s="566"/>
      <c r="D162" s="566"/>
      <c r="E162" s="566"/>
      <c r="F162" s="566"/>
      <c r="G162" s="566"/>
      <c r="H162" s="566"/>
      <c r="I162" s="566"/>
      <c r="J162" s="566"/>
      <c r="K162" s="566"/>
      <c r="L162" s="566"/>
      <c r="M162" s="566"/>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6"/>
      <c r="AK162" s="566"/>
      <c r="AL162" s="566"/>
      <c r="AM162" s="566"/>
      <c r="AN162" s="566"/>
      <c r="AO162" s="566"/>
      <c r="AP162" s="566"/>
      <c r="AQ162" s="566"/>
      <c r="AR162" s="566"/>
      <c r="AS162" s="566"/>
      <c r="AT162" s="566"/>
      <c r="AU162" s="566"/>
      <c r="AV162" s="566"/>
      <c r="AW162" s="566"/>
      <c r="AX162" s="566"/>
      <c r="AY162" s="566"/>
      <c r="AZ162" s="566"/>
      <c r="BA162" s="566"/>
      <c r="BB162" s="566"/>
      <c r="BC162" s="566"/>
      <c r="BD162" s="566"/>
      <c r="BE162" s="566"/>
      <c r="BF162" s="566"/>
      <c r="BG162" s="566"/>
      <c r="BH162" s="566"/>
      <c r="BI162" s="566"/>
      <c r="BJ162" s="566"/>
      <c r="BK162" s="566"/>
      <c r="BL162" s="566"/>
      <c r="BM162" s="566"/>
      <c r="BN162" s="566"/>
      <c r="BO162" s="566"/>
      <c r="BP162" s="566"/>
      <c r="BQ162" s="566"/>
      <c r="BR162" s="566"/>
      <c r="BS162" s="566"/>
      <c r="BT162" s="566"/>
      <c r="BU162" s="566"/>
      <c r="BV162" s="566"/>
      <c r="BW162" s="566"/>
      <c r="BX162" s="566"/>
      <c r="BY162" s="566"/>
    </row>
    <row r="163" spans="1:77" s="107" customFormat="1" ht="81.75" customHeight="1" thickBot="1">
      <c r="A163" s="578" t="s">
        <v>617</v>
      </c>
      <c r="B163" s="560"/>
      <c r="C163" s="560"/>
      <c r="D163" s="560"/>
      <c r="E163" s="560" t="s">
        <v>2059</v>
      </c>
      <c r="F163" s="560"/>
      <c r="G163" s="560"/>
      <c r="H163" s="560"/>
      <c r="I163" s="560"/>
      <c r="J163" s="560" t="s">
        <v>618</v>
      </c>
      <c r="K163" s="560"/>
      <c r="L163" s="560"/>
      <c r="M163" s="560"/>
      <c r="N163" s="560"/>
      <c r="O163" s="560"/>
      <c r="P163" s="539" t="s">
        <v>2054</v>
      </c>
      <c r="Q163" s="540"/>
      <c r="R163" s="540"/>
      <c r="S163" s="540"/>
      <c r="T163" s="541"/>
      <c r="U163" s="539" t="s">
        <v>2060</v>
      </c>
      <c r="V163" s="540"/>
      <c r="W163" s="540"/>
      <c r="X163" s="541"/>
      <c r="Y163" s="539" t="s">
        <v>674</v>
      </c>
      <c r="Z163" s="540"/>
      <c r="AA163" s="540"/>
      <c r="AB163" s="540"/>
      <c r="AC163" s="540"/>
      <c r="AD163" s="540"/>
      <c r="AE163" s="540"/>
      <c r="AF163" s="541"/>
      <c r="AG163" s="539" t="s">
        <v>1124</v>
      </c>
      <c r="AH163" s="540"/>
      <c r="AI163" s="540"/>
      <c r="AJ163" s="540"/>
      <c r="AK163" s="540"/>
      <c r="AL163" s="540"/>
      <c r="AM163" s="540"/>
      <c r="AN163" s="541"/>
      <c r="AO163" s="560" t="s">
        <v>1125</v>
      </c>
      <c r="AP163" s="560"/>
      <c r="AQ163" s="560"/>
      <c r="AR163" s="560"/>
      <c r="AS163" s="560"/>
      <c r="AT163" s="560"/>
      <c r="AU163" s="560"/>
      <c r="AV163" s="560" t="s">
        <v>1352</v>
      </c>
      <c r="AW163" s="560"/>
      <c r="AX163" s="560"/>
      <c r="AY163" s="560"/>
      <c r="AZ163" s="560"/>
      <c r="BA163" s="560"/>
      <c r="BB163" s="540" t="s">
        <v>619</v>
      </c>
      <c r="BC163" s="540"/>
      <c r="BD163" s="540"/>
      <c r="BE163" s="540"/>
      <c r="BF163" s="540"/>
      <c r="BG163" s="541"/>
      <c r="BH163" s="560" t="s">
        <v>622</v>
      </c>
      <c r="BI163" s="560"/>
      <c r="BJ163" s="560"/>
      <c r="BK163" s="560"/>
      <c r="BL163" s="560"/>
      <c r="BM163" s="560"/>
      <c r="BN163" s="539" t="s">
        <v>2065</v>
      </c>
      <c r="BO163" s="540"/>
      <c r="BP163" s="540"/>
      <c r="BQ163" s="540"/>
      <c r="BR163" s="540"/>
      <c r="BS163" s="541"/>
      <c r="BT163" s="539" t="s">
        <v>1123</v>
      </c>
      <c r="BU163" s="540"/>
      <c r="BV163" s="540"/>
      <c r="BW163" s="540"/>
      <c r="BX163" s="540"/>
      <c r="BY163" s="557"/>
    </row>
    <row r="164" spans="1:77" s="107" customFormat="1" ht="19.5" customHeight="1">
      <c r="A164" s="521" t="s">
        <v>1159</v>
      </c>
      <c r="B164" s="521"/>
      <c r="C164" s="521"/>
      <c r="D164" s="521"/>
      <c r="E164" s="521" t="s">
        <v>1159</v>
      </c>
      <c r="F164" s="521"/>
      <c r="G164" s="521"/>
      <c r="H164" s="521"/>
      <c r="I164" s="521"/>
      <c r="J164" s="521" t="s">
        <v>1159</v>
      </c>
      <c r="K164" s="521"/>
      <c r="L164" s="521"/>
      <c r="M164" s="521"/>
      <c r="N164" s="521"/>
      <c r="O164" s="521"/>
      <c r="P164" s="534" t="s">
        <v>1159</v>
      </c>
      <c r="Q164" s="534"/>
      <c r="R164" s="534"/>
      <c r="S164" s="534"/>
      <c r="T164" s="534"/>
      <c r="U164" s="534" t="s">
        <v>1159</v>
      </c>
      <c r="V164" s="534"/>
      <c r="W164" s="534"/>
      <c r="X164" s="534"/>
      <c r="Y164" s="528" t="s">
        <v>1159</v>
      </c>
      <c r="Z164" s="528"/>
      <c r="AA164" s="528"/>
      <c r="AB164" s="528"/>
      <c r="AC164" s="528"/>
      <c r="AD164" s="528"/>
      <c r="AE164" s="528"/>
      <c r="AF164" s="528"/>
      <c r="AG164" s="528" t="s">
        <v>1159</v>
      </c>
      <c r="AH164" s="528"/>
      <c r="AI164" s="528"/>
      <c r="AJ164" s="528"/>
      <c r="AK164" s="528"/>
      <c r="AL164" s="528"/>
      <c r="AM164" s="528"/>
      <c r="AN164" s="528"/>
      <c r="AO164" s="528" t="s">
        <v>1159</v>
      </c>
      <c r="AP164" s="528"/>
      <c r="AQ164" s="528"/>
      <c r="AR164" s="528"/>
      <c r="AS164" s="528"/>
      <c r="AT164" s="528"/>
      <c r="AU164" s="528"/>
      <c r="AV164" s="528" t="s">
        <v>1159</v>
      </c>
      <c r="AW164" s="528"/>
      <c r="AX164" s="528"/>
      <c r="AY164" s="528"/>
      <c r="AZ164" s="528"/>
      <c r="BA164" s="528"/>
      <c r="BB164" s="521" t="s">
        <v>1159</v>
      </c>
      <c r="BC164" s="521"/>
      <c r="BD164" s="521"/>
      <c r="BE164" s="521"/>
      <c r="BF164" s="521"/>
      <c r="BG164" s="521"/>
      <c r="BH164" s="521" t="s">
        <v>1159</v>
      </c>
      <c r="BI164" s="521"/>
      <c r="BJ164" s="521"/>
      <c r="BK164" s="521"/>
      <c r="BL164" s="521"/>
      <c r="BM164" s="521"/>
      <c r="BN164" s="521" t="s">
        <v>1159</v>
      </c>
      <c r="BO164" s="521"/>
      <c r="BP164" s="521"/>
      <c r="BQ164" s="521"/>
      <c r="BR164" s="521"/>
      <c r="BS164" s="521"/>
      <c r="BT164" s="536" t="s">
        <v>1159</v>
      </c>
      <c r="BU164" s="537"/>
      <c r="BV164" s="537"/>
      <c r="BW164" s="537"/>
      <c r="BX164" s="537"/>
      <c r="BY164" s="538"/>
    </row>
    <row r="165" spans="1:77" ht="19.5" customHeight="1">
      <c r="A165" s="521" t="s">
        <v>1159</v>
      </c>
      <c r="B165" s="521"/>
      <c r="C165" s="521"/>
      <c r="D165" s="521"/>
      <c r="E165" s="521" t="s">
        <v>1159</v>
      </c>
      <c r="F165" s="521"/>
      <c r="G165" s="521"/>
      <c r="H165" s="521"/>
      <c r="I165" s="521"/>
      <c r="J165" s="521" t="s">
        <v>1159</v>
      </c>
      <c r="K165" s="521"/>
      <c r="L165" s="521"/>
      <c r="M165" s="521"/>
      <c r="N165" s="521"/>
      <c r="O165" s="521"/>
      <c r="P165" s="534" t="s">
        <v>1159</v>
      </c>
      <c r="Q165" s="534"/>
      <c r="R165" s="534"/>
      <c r="S165" s="534"/>
      <c r="T165" s="534"/>
      <c r="U165" s="534" t="s">
        <v>1159</v>
      </c>
      <c r="V165" s="534"/>
      <c r="W165" s="534"/>
      <c r="X165" s="534"/>
      <c r="Y165" s="528" t="s">
        <v>1159</v>
      </c>
      <c r="Z165" s="528"/>
      <c r="AA165" s="528"/>
      <c r="AB165" s="528"/>
      <c r="AC165" s="528"/>
      <c r="AD165" s="528"/>
      <c r="AE165" s="528"/>
      <c r="AF165" s="528"/>
      <c r="AG165" s="528" t="s">
        <v>1159</v>
      </c>
      <c r="AH165" s="528"/>
      <c r="AI165" s="528"/>
      <c r="AJ165" s="528"/>
      <c r="AK165" s="528"/>
      <c r="AL165" s="528"/>
      <c r="AM165" s="528"/>
      <c r="AN165" s="528"/>
      <c r="AO165" s="528" t="s">
        <v>1159</v>
      </c>
      <c r="AP165" s="528"/>
      <c r="AQ165" s="528"/>
      <c r="AR165" s="528"/>
      <c r="AS165" s="528"/>
      <c r="AT165" s="528"/>
      <c r="AU165" s="528"/>
      <c r="AV165" s="528" t="s">
        <v>1159</v>
      </c>
      <c r="AW165" s="528"/>
      <c r="AX165" s="528"/>
      <c r="AY165" s="528"/>
      <c r="AZ165" s="528"/>
      <c r="BA165" s="528"/>
      <c r="BB165" s="521" t="s">
        <v>1159</v>
      </c>
      <c r="BC165" s="521"/>
      <c r="BD165" s="521"/>
      <c r="BE165" s="521"/>
      <c r="BF165" s="521"/>
      <c r="BG165" s="521"/>
      <c r="BH165" s="521" t="s">
        <v>1159</v>
      </c>
      <c r="BI165" s="521"/>
      <c r="BJ165" s="521"/>
      <c r="BK165" s="521"/>
      <c r="BL165" s="521"/>
      <c r="BM165" s="521"/>
      <c r="BN165" s="521" t="s">
        <v>1159</v>
      </c>
      <c r="BO165" s="521"/>
      <c r="BP165" s="521"/>
      <c r="BQ165" s="521"/>
      <c r="BR165" s="521"/>
      <c r="BS165" s="521"/>
      <c r="BT165" s="536" t="s">
        <v>1159</v>
      </c>
      <c r="BU165" s="537"/>
      <c r="BV165" s="537"/>
      <c r="BW165" s="537"/>
      <c r="BX165" s="537"/>
      <c r="BY165" s="538"/>
    </row>
    <row r="166" spans="1:77" ht="19.5" customHeight="1">
      <c r="A166" s="521" t="s">
        <v>1159</v>
      </c>
      <c r="B166" s="521"/>
      <c r="C166" s="521"/>
      <c r="D166" s="521"/>
      <c r="E166" s="521" t="s">
        <v>1159</v>
      </c>
      <c r="F166" s="521"/>
      <c r="G166" s="521"/>
      <c r="H166" s="521"/>
      <c r="I166" s="521"/>
      <c r="J166" s="521" t="s">
        <v>1159</v>
      </c>
      <c r="K166" s="521"/>
      <c r="L166" s="521"/>
      <c r="M166" s="521"/>
      <c r="N166" s="521"/>
      <c r="O166" s="521"/>
      <c r="P166" s="534" t="s">
        <v>1159</v>
      </c>
      <c r="Q166" s="534"/>
      <c r="R166" s="534"/>
      <c r="S166" s="534"/>
      <c r="T166" s="534"/>
      <c r="U166" s="534" t="s">
        <v>1159</v>
      </c>
      <c r="V166" s="534"/>
      <c r="W166" s="534"/>
      <c r="X166" s="534"/>
      <c r="Y166" s="528" t="s">
        <v>1159</v>
      </c>
      <c r="Z166" s="528"/>
      <c r="AA166" s="528"/>
      <c r="AB166" s="528"/>
      <c r="AC166" s="528"/>
      <c r="AD166" s="528"/>
      <c r="AE166" s="528"/>
      <c r="AF166" s="528"/>
      <c r="AG166" s="528" t="s">
        <v>1159</v>
      </c>
      <c r="AH166" s="528"/>
      <c r="AI166" s="528"/>
      <c r="AJ166" s="528"/>
      <c r="AK166" s="528"/>
      <c r="AL166" s="528"/>
      <c r="AM166" s="528"/>
      <c r="AN166" s="528"/>
      <c r="AO166" s="528" t="s">
        <v>1159</v>
      </c>
      <c r="AP166" s="528"/>
      <c r="AQ166" s="528"/>
      <c r="AR166" s="528"/>
      <c r="AS166" s="528"/>
      <c r="AT166" s="528"/>
      <c r="AU166" s="528"/>
      <c r="AV166" s="528" t="s">
        <v>1159</v>
      </c>
      <c r="AW166" s="528"/>
      <c r="AX166" s="528"/>
      <c r="AY166" s="528"/>
      <c r="AZ166" s="528"/>
      <c r="BA166" s="528"/>
      <c r="BB166" s="521" t="s">
        <v>1159</v>
      </c>
      <c r="BC166" s="521"/>
      <c r="BD166" s="521"/>
      <c r="BE166" s="521"/>
      <c r="BF166" s="521"/>
      <c r="BG166" s="521"/>
      <c r="BH166" s="521" t="s">
        <v>1159</v>
      </c>
      <c r="BI166" s="521"/>
      <c r="BJ166" s="521"/>
      <c r="BK166" s="521"/>
      <c r="BL166" s="521"/>
      <c r="BM166" s="521"/>
      <c r="BN166" s="521" t="s">
        <v>1159</v>
      </c>
      <c r="BO166" s="521"/>
      <c r="BP166" s="521"/>
      <c r="BQ166" s="521"/>
      <c r="BR166" s="521"/>
      <c r="BS166" s="521"/>
      <c r="BT166" s="536" t="s">
        <v>1159</v>
      </c>
      <c r="BU166" s="537"/>
      <c r="BV166" s="537"/>
      <c r="BW166" s="537"/>
      <c r="BX166" s="537"/>
      <c r="BY166" s="538"/>
    </row>
    <row r="167" spans="1:77" ht="19.5" customHeight="1" thickBot="1">
      <c r="A167" s="521" t="s">
        <v>1159</v>
      </c>
      <c r="B167" s="521"/>
      <c r="C167" s="521"/>
      <c r="D167" s="521"/>
      <c r="E167" s="521" t="s">
        <v>1159</v>
      </c>
      <c r="F167" s="521"/>
      <c r="G167" s="521"/>
      <c r="H167" s="521"/>
      <c r="I167" s="521"/>
      <c r="J167" s="521" t="s">
        <v>1159</v>
      </c>
      <c r="K167" s="521"/>
      <c r="L167" s="521"/>
      <c r="M167" s="521"/>
      <c r="N167" s="521"/>
      <c r="O167" s="521"/>
      <c r="P167" s="534" t="s">
        <v>1159</v>
      </c>
      <c r="Q167" s="534"/>
      <c r="R167" s="534"/>
      <c r="S167" s="534"/>
      <c r="T167" s="534"/>
      <c r="U167" s="534" t="s">
        <v>1159</v>
      </c>
      <c r="V167" s="534"/>
      <c r="W167" s="534"/>
      <c r="X167" s="534"/>
      <c r="Y167" s="528" t="s">
        <v>1159</v>
      </c>
      <c r="Z167" s="528"/>
      <c r="AA167" s="528"/>
      <c r="AB167" s="528"/>
      <c r="AC167" s="528"/>
      <c r="AD167" s="528"/>
      <c r="AE167" s="528"/>
      <c r="AF167" s="528"/>
      <c r="AG167" s="528" t="s">
        <v>1159</v>
      </c>
      <c r="AH167" s="528"/>
      <c r="AI167" s="528"/>
      <c r="AJ167" s="528"/>
      <c r="AK167" s="528"/>
      <c r="AL167" s="528"/>
      <c r="AM167" s="528"/>
      <c r="AN167" s="528"/>
      <c r="AO167" s="528" t="s">
        <v>1159</v>
      </c>
      <c r="AP167" s="528"/>
      <c r="AQ167" s="528"/>
      <c r="AR167" s="528"/>
      <c r="AS167" s="528"/>
      <c r="AT167" s="528"/>
      <c r="AU167" s="528"/>
      <c r="AV167" s="528" t="s">
        <v>1159</v>
      </c>
      <c r="AW167" s="528"/>
      <c r="AX167" s="528"/>
      <c r="AY167" s="528"/>
      <c r="AZ167" s="528"/>
      <c r="BA167" s="528"/>
      <c r="BB167" s="521" t="s">
        <v>1159</v>
      </c>
      <c r="BC167" s="521"/>
      <c r="BD167" s="521"/>
      <c r="BE167" s="521"/>
      <c r="BF167" s="521"/>
      <c r="BG167" s="521"/>
      <c r="BH167" s="521" t="s">
        <v>1159</v>
      </c>
      <c r="BI167" s="521"/>
      <c r="BJ167" s="521"/>
      <c r="BK167" s="521"/>
      <c r="BL167" s="521"/>
      <c r="BM167" s="521"/>
      <c r="BN167" s="521" t="s">
        <v>1159</v>
      </c>
      <c r="BO167" s="521"/>
      <c r="BP167" s="521"/>
      <c r="BQ167" s="521"/>
      <c r="BR167" s="521"/>
      <c r="BS167" s="521"/>
      <c r="BT167" s="536" t="s">
        <v>1159</v>
      </c>
      <c r="BU167" s="537"/>
      <c r="BV167" s="537"/>
      <c r="BW167" s="537"/>
      <c r="BX167" s="537"/>
      <c r="BY167" s="538"/>
    </row>
    <row r="168" spans="1:77" ht="18" customHeight="1" thickBot="1">
      <c r="A168" s="558" t="s">
        <v>1356</v>
      </c>
      <c r="B168" s="559"/>
      <c r="C168" s="559"/>
      <c r="D168" s="559"/>
      <c r="E168" s="559"/>
      <c r="F168" s="559"/>
      <c r="G168" s="559"/>
      <c r="H168" s="559"/>
      <c r="I168" s="559"/>
      <c r="J168" s="559"/>
      <c r="K168" s="559"/>
      <c r="L168" s="559"/>
      <c r="M168" s="559"/>
      <c r="N168" s="559"/>
      <c r="O168" s="559"/>
      <c r="P168" s="559"/>
      <c r="Q168" s="559"/>
      <c r="R168" s="559"/>
      <c r="S168" s="559"/>
      <c r="T168" s="559"/>
      <c r="U168" s="559"/>
      <c r="V168" s="559"/>
      <c r="W168" s="559"/>
      <c r="X168" s="559"/>
      <c r="Y168" s="559"/>
      <c r="Z168" s="559"/>
      <c r="AA168" s="559"/>
      <c r="AB168" s="559"/>
      <c r="AC168" s="559"/>
      <c r="AD168" s="559"/>
      <c r="AE168" s="559"/>
      <c r="AF168" s="559"/>
      <c r="AG168" s="559"/>
      <c r="AH168" s="559"/>
      <c r="AI168" s="559"/>
      <c r="AJ168" s="559"/>
      <c r="AK168" s="559"/>
      <c r="AL168" s="559"/>
      <c r="AM168" s="559"/>
      <c r="AN168" s="559"/>
      <c r="AO168" s="559"/>
      <c r="AP168" s="559"/>
      <c r="AQ168" s="559"/>
      <c r="AR168" s="559"/>
      <c r="AS168" s="559"/>
      <c r="AT168" s="559"/>
      <c r="AU168" s="559"/>
      <c r="AV168" s="559"/>
      <c r="AW168" s="559"/>
      <c r="AX168" s="559"/>
      <c r="AY168" s="559"/>
      <c r="AZ168" s="559"/>
      <c r="BA168" s="559"/>
      <c r="BB168" s="559"/>
      <c r="BC168" s="559"/>
      <c r="BD168" s="559"/>
      <c r="BE168" s="559"/>
      <c r="BF168" s="559"/>
      <c r="BG168" s="559"/>
      <c r="BH168" s="559"/>
      <c r="BI168" s="559"/>
      <c r="BJ168" s="559"/>
      <c r="BK168" s="559"/>
      <c r="BL168" s="559"/>
      <c r="BM168" s="559"/>
      <c r="BN168" s="570" t="s">
        <v>1159</v>
      </c>
      <c r="BO168" s="571"/>
      <c r="BP168" s="571"/>
      <c r="BQ168" s="571"/>
      <c r="BR168" s="571"/>
      <c r="BS168" s="572"/>
      <c r="BT168" s="570" t="s">
        <v>1159</v>
      </c>
      <c r="BU168" s="571"/>
      <c r="BV168" s="571"/>
      <c r="BW168" s="571"/>
      <c r="BX168" s="571"/>
      <c r="BY168" s="573"/>
    </row>
    <row r="169" spans="1:77" ht="18" customHeight="1">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53"/>
      <c r="BO169" s="53"/>
      <c r="BP169" s="53"/>
      <c r="BQ169" s="53"/>
      <c r="BR169" s="53"/>
      <c r="BS169" s="53"/>
      <c r="BT169" s="53"/>
      <c r="BU169" s="53"/>
      <c r="BV169" s="53"/>
      <c r="BW169" s="53"/>
      <c r="BX169" s="53"/>
      <c r="BY169" s="53"/>
    </row>
    <row r="170" spans="1:77" s="106" customFormat="1" ht="15.75" customHeight="1">
      <c r="A170" s="691" t="s">
        <v>1107</v>
      </c>
      <c r="B170" s="691"/>
      <c r="C170" s="691"/>
      <c r="D170" s="691"/>
      <c r="E170" s="691"/>
      <c r="F170" s="691"/>
      <c r="G170" s="691"/>
      <c r="H170" s="691"/>
      <c r="I170" s="691"/>
      <c r="J170" s="691"/>
      <c r="K170" s="691"/>
      <c r="L170" s="691"/>
      <c r="M170" s="691"/>
      <c r="N170" s="691"/>
      <c r="O170" s="691"/>
      <c r="P170" s="691"/>
      <c r="Q170" s="691"/>
      <c r="R170" s="691"/>
      <c r="S170" s="691"/>
      <c r="T170" s="691"/>
      <c r="U170" s="691"/>
      <c r="V170" s="691"/>
      <c r="W170" s="691"/>
      <c r="X170" s="691"/>
      <c r="Y170" s="691"/>
      <c r="Z170" s="691"/>
      <c r="AA170" s="691"/>
      <c r="AB170" s="691"/>
      <c r="AC170" s="691"/>
      <c r="AD170" s="691"/>
      <c r="AE170" s="691"/>
      <c r="AF170" s="691"/>
      <c r="AG170" s="691"/>
      <c r="AH170" s="691"/>
      <c r="AI170" s="691"/>
      <c r="AJ170" s="691"/>
      <c r="AK170" s="691"/>
      <c r="AL170" s="691"/>
      <c r="AM170" s="691"/>
      <c r="AN170" s="691"/>
      <c r="AO170" s="691"/>
      <c r="AP170" s="691"/>
      <c r="AQ170" s="691"/>
      <c r="AR170" s="691"/>
      <c r="AS170" s="691"/>
      <c r="AT170" s="691"/>
      <c r="AU170" s="691"/>
      <c r="AV170" s="691"/>
      <c r="AW170" s="691"/>
      <c r="AX170" s="691"/>
      <c r="AY170" s="691"/>
      <c r="AZ170" s="691"/>
      <c r="BA170" s="691"/>
      <c r="BB170" s="691"/>
      <c r="BC170" s="691"/>
      <c r="BD170" s="691"/>
      <c r="BE170" s="691"/>
      <c r="BF170" s="691"/>
      <c r="BG170" s="691"/>
      <c r="BH170" s="691"/>
      <c r="BI170" s="691"/>
      <c r="BJ170" s="691"/>
      <c r="BK170" s="691"/>
      <c r="BL170" s="691"/>
      <c r="BM170" s="691"/>
      <c r="BN170" s="691"/>
      <c r="BO170" s="691"/>
      <c r="BP170" s="691"/>
      <c r="BQ170" s="691"/>
      <c r="BR170" s="691"/>
      <c r="BS170" s="691"/>
      <c r="BT170" s="691"/>
      <c r="BU170" s="691"/>
      <c r="BV170" s="691"/>
      <c r="BW170" s="691"/>
      <c r="BX170" s="691"/>
      <c r="BY170" s="691"/>
    </row>
    <row r="171" spans="1:77" s="106" customFormat="1" ht="15.75" customHeight="1">
      <c r="A171" s="623" t="s">
        <v>1127</v>
      </c>
      <c r="B171" s="623"/>
      <c r="C171" s="623"/>
      <c r="D171" s="623"/>
      <c r="E171" s="623"/>
      <c r="F171" s="623"/>
      <c r="G171" s="623"/>
      <c r="H171" s="623"/>
      <c r="I171" s="623"/>
      <c r="J171" s="623"/>
      <c r="K171" s="623"/>
      <c r="L171" s="623"/>
      <c r="M171" s="623"/>
      <c r="N171" s="623"/>
      <c r="O171" s="623"/>
      <c r="P171" s="623"/>
      <c r="Q171" s="623"/>
      <c r="R171" s="623"/>
      <c r="S171" s="623"/>
      <c r="T171" s="623"/>
      <c r="U171" s="623"/>
      <c r="V171" s="623"/>
      <c r="W171" s="623"/>
      <c r="X171" s="623"/>
      <c r="Y171" s="623"/>
      <c r="Z171" s="623"/>
      <c r="AA171" s="623"/>
      <c r="AB171" s="623"/>
      <c r="AC171" s="623"/>
      <c r="AD171" s="623"/>
      <c r="AE171" s="623"/>
      <c r="AF171" s="623"/>
      <c r="AG171" s="623"/>
      <c r="AH171" s="623"/>
      <c r="AI171" s="623"/>
      <c r="AJ171" s="623"/>
      <c r="AK171" s="623"/>
      <c r="AL171" s="623"/>
      <c r="AM171" s="623"/>
      <c r="AN171" s="623"/>
      <c r="AO171" s="623"/>
      <c r="AP171" s="623"/>
      <c r="AQ171" s="623"/>
      <c r="AR171" s="623"/>
      <c r="AS171" s="623"/>
      <c r="AT171" s="623"/>
      <c r="AU171" s="623"/>
      <c r="AV171" s="623"/>
      <c r="AW171" s="623"/>
      <c r="AX171" s="623"/>
      <c r="AY171" s="623"/>
      <c r="AZ171" s="623"/>
      <c r="BA171" s="623"/>
      <c r="BB171" s="623"/>
      <c r="BC171" s="623"/>
      <c r="BD171" s="623"/>
      <c r="BE171" s="623"/>
      <c r="BF171" s="623"/>
      <c r="BG171" s="623"/>
      <c r="BH171" s="623"/>
      <c r="BI171" s="623"/>
      <c r="BJ171" s="623"/>
      <c r="BK171" s="623"/>
      <c r="BL171" s="623"/>
      <c r="BM171" s="623"/>
      <c r="BN171" s="623"/>
      <c r="BO171" s="623"/>
      <c r="BP171" s="623"/>
      <c r="BQ171" s="623"/>
      <c r="BR171" s="623"/>
      <c r="BS171" s="623"/>
      <c r="BT171" s="623"/>
      <c r="BU171" s="623"/>
      <c r="BV171" s="623"/>
      <c r="BW171" s="623"/>
      <c r="BX171" s="623"/>
      <c r="BY171" s="623"/>
    </row>
    <row r="172" spans="1:77" s="106" customFormat="1" ht="15.75" customHeight="1" thickBot="1">
      <c r="A172" s="623" t="s">
        <v>1336</v>
      </c>
      <c r="B172" s="623"/>
      <c r="C172" s="623"/>
      <c r="D172" s="623"/>
      <c r="E172" s="623"/>
      <c r="F172" s="623"/>
      <c r="G172" s="623"/>
      <c r="H172" s="623"/>
      <c r="I172" s="623"/>
      <c r="J172" s="623"/>
      <c r="K172" s="623"/>
      <c r="L172" s="623"/>
      <c r="M172" s="623"/>
      <c r="N172" s="623"/>
      <c r="O172" s="623"/>
      <c r="P172" s="623"/>
      <c r="Q172" s="623"/>
      <c r="R172" s="623"/>
      <c r="S172" s="623"/>
      <c r="T172" s="623"/>
      <c r="U172" s="623"/>
      <c r="V172" s="623"/>
      <c r="W172" s="623"/>
      <c r="X172" s="623"/>
      <c r="Y172" s="623"/>
      <c r="Z172" s="623"/>
      <c r="AA172" s="623"/>
      <c r="AB172" s="623"/>
      <c r="AC172" s="623"/>
      <c r="AD172" s="623"/>
      <c r="AE172" s="623"/>
      <c r="AF172" s="623"/>
      <c r="AG172" s="623"/>
      <c r="AH172" s="623"/>
      <c r="AI172" s="623"/>
      <c r="AJ172" s="623"/>
      <c r="AK172" s="623"/>
      <c r="AL172" s="623"/>
      <c r="AM172" s="623"/>
      <c r="AN172" s="623"/>
      <c r="AO172" s="623"/>
      <c r="AP172" s="623"/>
      <c r="AQ172" s="623"/>
      <c r="AR172" s="623"/>
      <c r="AS172" s="623"/>
      <c r="AT172" s="623"/>
      <c r="AU172" s="623"/>
      <c r="AV172" s="623"/>
      <c r="AW172" s="623"/>
      <c r="AX172" s="623"/>
      <c r="AY172" s="623"/>
      <c r="AZ172" s="623"/>
      <c r="BA172" s="623"/>
      <c r="BB172" s="623"/>
      <c r="BC172" s="623"/>
      <c r="BD172" s="623"/>
      <c r="BE172" s="623"/>
      <c r="BF172" s="623"/>
      <c r="BG172" s="623"/>
      <c r="BH172" s="623"/>
      <c r="BI172" s="623"/>
      <c r="BJ172" s="623"/>
      <c r="BK172" s="623"/>
      <c r="BL172" s="623"/>
      <c r="BM172" s="623"/>
      <c r="BN172" s="623"/>
      <c r="BO172" s="623"/>
      <c r="BP172" s="623"/>
      <c r="BQ172" s="623"/>
      <c r="BR172" s="623"/>
      <c r="BS172" s="623"/>
      <c r="BT172" s="623"/>
      <c r="BU172" s="623"/>
      <c r="BV172" s="623"/>
      <c r="BW172" s="623"/>
      <c r="BX172" s="623"/>
      <c r="BY172" s="623"/>
    </row>
    <row r="173" spans="1:77" s="103" customFormat="1" ht="80.25" customHeight="1" thickBot="1">
      <c r="A173" s="624" t="s">
        <v>1128</v>
      </c>
      <c r="B173" s="540"/>
      <c r="C173" s="540"/>
      <c r="D173" s="541"/>
      <c r="E173" s="560" t="s">
        <v>1129</v>
      </c>
      <c r="F173" s="560"/>
      <c r="G173" s="560"/>
      <c r="H173" s="560"/>
      <c r="I173" s="560"/>
      <c r="J173" s="560"/>
      <c r="K173" s="539" t="s">
        <v>938</v>
      </c>
      <c r="L173" s="540"/>
      <c r="M173" s="540"/>
      <c r="N173" s="540"/>
      <c r="O173" s="540"/>
      <c r="P173" s="540"/>
      <c r="Q173" s="540"/>
      <c r="R173" s="541"/>
      <c r="S173" s="539" t="s">
        <v>939</v>
      </c>
      <c r="T173" s="540"/>
      <c r="U173" s="540"/>
      <c r="V173" s="541"/>
      <c r="W173" s="539" t="s">
        <v>2060</v>
      </c>
      <c r="X173" s="540"/>
      <c r="Y173" s="540"/>
      <c r="Z173" s="540"/>
      <c r="AA173" s="540"/>
      <c r="AB173" s="540"/>
      <c r="AC173" s="540"/>
      <c r="AD173" s="541"/>
      <c r="AE173" s="560" t="s">
        <v>1130</v>
      </c>
      <c r="AF173" s="560"/>
      <c r="AG173" s="560"/>
      <c r="AH173" s="560"/>
      <c r="AI173" s="560"/>
      <c r="AJ173" s="560"/>
      <c r="AK173" s="560"/>
      <c r="AL173" s="560"/>
      <c r="AM173" s="560" t="s">
        <v>639</v>
      </c>
      <c r="AN173" s="560"/>
      <c r="AO173" s="560"/>
      <c r="AP173" s="560"/>
      <c r="AQ173" s="560"/>
      <c r="AR173" s="560"/>
      <c r="AS173" s="560"/>
      <c r="AT173" s="560"/>
      <c r="AU173" s="560"/>
      <c r="AV173" s="560" t="s">
        <v>984</v>
      </c>
      <c r="AW173" s="560"/>
      <c r="AX173" s="560"/>
      <c r="AY173" s="560"/>
      <c r="AZ173" s="560"/>
      <c r="BA173" s="560"/>
      <c r="BB173" s="560"/>
      <c r="BC173" s="560"/>
      <c r="BD173" s="539" t="s">
        <v>2063</v>
      </c>
      <c r="BE173" s="540"/>
      <c r="BF173" s="540"/>
      <c r="BG173" s="540"/>
      <c r="BH173" s="540"/>
      <c r="BI173" s="540"/>
      <c r="BJ173" s="540"/>
      <c r="BK173" s="540"/>
      <c r="BL173" s="540"/>
      <c r="BM173" s="540"/>
      <c r="BN173" s="540"/>
      <c r="BO173" s="541"/>
      <c r="BP173" s="539" t="s">
        <v>1131</v>
      </c>
      <c r="BQ173" s="540"/>
      <c r="BR173" s="540"/>
      <c r="BS173" s="540"/>
      <c r="BT173" s="540"/>
      <c r="BU173" s="540"/>
      <c r="BV173" s="540"/>
      <c r="BW173" s="540"/>
      <c r="BX173" s="540"/>
      <c r="BY173" s="557"/>
    </row>
    <row r="174" spans="1:77" s="104" customFormat="1" ht="12.75" customHeight="1">
      <c r="A174" s="681" t="s">
        <v>1133</v>
      </c>
      <c r="B174" s="682"/>
      <c r="C174" s="682"/>
      <c r="D174" s="683"/>
      <c r="E174" s="600" t="s">
        <v>1159</v>
      </c>
      <c r="F174" s="601"/>
      <c r="G174" s="601"/>
      <c r="H174" s="601"/>
      <c r="I174" s="601"/>
      <c r="J174" s="602"/>
      <c r="K174" s="600" t="s">
        <v>1159</v>
      </c>
      <c r="L174" s="601"/>
      <c r="M174" s="601"/>
      <c r="N174" s="601"/>
      <c r="O174" s="601"/>
      <c r="P174" s="601"/>
      <c r="Q174" s="601"/>
      <c r="R174" s="602"/>
      <c r="S174" s="600" t="s">
        <v>1159</v>
      </c>
      <c r="T174" s="601"/>
      <c r="U174" s="601"/>
      <c r="V174" s="602"/>
      <c r="W174" s="600" t="s">
        <v>1159</v>
      </c>
      <c r="X174" s="601"/>
      <c r="Y174" s="601"/>
      <c r="Z174" s="601"/>
      <c r="AA174" s="601"/>
      <c r="AB174" s="601"/>
      <c r="AC174" s="601"/>
      <c r="AD174" s="602"/>
      <c r="AE174" s="600" t="s">
        <v>1159</v>
      </c>
      <c r="AF174" s="601"/>
      <c r="AG174" s="601"/>
      <c r="AH174" s="601"/>
      <c r="AI174" s="601"/>
      <c r="AJ174" s="601"/>
      <c r="AK174" s="601"/>
      <c r="AL174" s="602"/>
      <c r="AM174" s="600" t="s">
        <v>1159</v>
      </c>
      <c r="AN174" s="601"/>
      <c r="AO174" s="601"/>
      <c r="AP174" s="601"/>
      <c r="AQ174" s="601"/>
      <c r="AR174" s="601"/>
      <c r="AS174" s="601"/>
      <c r="AT174" s="601"/>
      <c r="AU174" s="602"/>
      <c r="AV174" s="600" t="s">
        <v>1159</v>
      </c>
      <c r="AW174" s="601"/>
      <c r="AX174" s="601"/>
      <c r="AY174" s="601"/>
      <c r="AZ174" s="601"/>
      <c r="BA174" s="601"/>
      <c r="BB174" s="601"/>
      <c r="BC174" s="602"/>
      <c r="BD174" s="600" t="s">
        <v>1159</v>
      </c>
      <c r="BE174" s="601"/>
      <c r="BF174" s="601"/>
      <c r="BG174" s="601"/>
      <c r="BH174" s="601"/>
      <c r="BI174" s="601"/>
      <c r="BJ174" s="601"/>
      <c r="BK174" s="601"/>
      <c r="BL174" s="601"/>
      <c r="BM174" s="601"/>
      <c r="BN174" s="601"/>
      <c r="BO174" s="602"/>
      <c r="BP174" s="600" t="s">
        <v>1159</v>
      </c>
      <c r="BQ174" s="601"/>
      <c r="BR174" s="601"/>
      <c r="BS174" s="601"/>
      <c r="BT174" s="601"/>
      <c r="BU174" s="601"/>
      <c r="BV174" s="601"/>
      <c r="BW174" s="601"/>
      <c r="BX174" s="601"/>
      <c r="BY174" s="604"/>
    </row>
    <row r="175" spans="1:77" ht="12.75" customHeight="1">
      <c r="A175" s="684"/>
      <c r="B175" s="685"/>
      <c r="C175" s="685"/>
      <c r="D175" s="686"/>
      <c r="E175" s="517" t="s">
        <v>1159</v>
      </c>
      <c r="F175" s="517"/>
      <c r="G175" s="517"/>
      <c r="H175" s="517"/>
      <c r="I175" s="517"/>
      <c r="J175" s="517"/>
      <c r="K175" s="517" t="s">
        <v>1159</v>
      </c>
      <c r="L175" s="517"/>
      <c r="M175" s="517"/>
      <c r="N175" s="517"/>
      <c r="O175" s="517"/>
      <c r="P175" s="517"/>
      <c r="Q175" s="517"/>
      <c r="R175" s="517"/>
      <c r="S175" s="517" t="s">
        <v>1159</v>
      </c>
      <c r="T175" s="517"/>
      <c r="U175" s="517"/>
      <c r="V175" s="517"/>
      <c r="W175" s="517" t="s">
        <v>1159</v>
      </c>
      <c r="X175" s="517"/>
      <c r="Y175" s="517"/>
      <c r="Z175" s="517"/>
      <c r="AA175" s="517"/>
      <c r="AB175" s="517"/>
      <c r="AC175" s="517"/>
      <c r="AD175" s="517"/>
      <c r="AE175" s="517" t="s">
        <v>1159</v>
      </c>
      <c r="AF175" s="517"/>
      <c r="AG175" s="517"/>
      <c r="AH175" s="517"/>
      <c r="AI175" s="517"/>
      <c r="AJ175" s="517"/>
      <c r="AK175" s="517"/>
      <c r="AL175" s="517"/>
      <c r="AM175" s="517" t="s">
        <v>1159</v>
      </c>
      <c r="AN175" s="517"/>
      <c r="AO175" s="517"/>
      <c r="AP175" s="517"/>
      <c r="AQ175" s="517"/>
      <c r="AR175" s="517"/>
      <c r="AS175" s="517"/>
      <c r="AT175" s="517"/>
      <c r="AU175" s="517"/>
      <c r="AV175" s="517" t="s">
        <v>1159</v>
      </c>
      <c r="AW175" s="517"/>
      <c r="AX175" s="517"/>
      <c r="AY175" s="517"/>
      <c r="AZ175" s="517"/>
      <c r="BA175" s="517"/>
      <c r="BB175" s="517"/>
      <c r="BC175" s="517"/>
      <c r="BD175" s="517" t="s">
        <v>1159</v>
      </c>
      <c r="BE175" s="517"/>
      <c r="BF175" s="517"/>
      <c r="BG175" s="517"/>
      <c r="BH175" s="517"/>
      <c r="BI175" s="517"/>
      <c r="BJ175" s="517"/>
      <c r="BK175" s="517"/>
      <c r="BL175" s="517"/>
      <c r="BM175" s="517"/>
      <c r="BN175" s="517"/>
      <c r="BO175" s="517"/>
      <c r="BP175" s="517" t="s">
        <v>1159</v>
      </c>
      <c r="BQ175" s="517"/>
      <c r="BR175" s="517"/>
      <c r="BS175" s="517"/>
      <c r="BT175" s="517"/>
      <c r="BU175" s="517"/>
      <c r="BV175" s="517"/>
      <c r="BW175" s="517"/>
      <c r="BX175" s="517"/>
      <c r="BY175" s="517"/>
    </row>
    <row r="176" spans="1:77" ht="12.75" customHeight="1">
      <c r="A176" s="684"/>
      <c r="B176" s="685"/>
      <c r="C176" s="685"/>
      <c r="D176" s="686"/>
      <c r="E176" s="517" t="s">
        <v>1159</v>
      </c>
      <c r="F176" s="517"/>
      <c r="G176" s="517"/>
      <c r="H176" s="517"/>
      <c r="I176" s="517"/>
      <c r="J176" s="517"/>
      <c r="K176" s="517" t="s">
        <v>1159</v>
      </c>
      <c r="L176" s="517"/>
      <c r="M176" s="517"/>
      <c r="N176" s="517"/>
      <c r="O176" s="517"/>
      <c r="P176" s="517"/>
      <c r="Q176" s="517"/>
      <c r="R176" s="517"/>
      <c r="S176" s="517" t="s">
        <v>1159</v>
      </c>
      <c r="T176" s="517"/>
      <c r="U176" s="517"/>
      <c r="V176" s="517"/>
      <c r="W176" s="517" t="s">
        <v>1159</v>
      </c>
      <c r="X176" s="517"/>
      <c r="Y176" s="517"/>
      <c r="Z176" s="517"/>
      <c r="AA176" s="517"/>
      <c r="AB176" s="517"/>
      <c r="AC176" s="517"/>
      <c r="AD176" s="517"/>
      <c r="AE176" s="517" t="s">
        <v>1159</v>
      </c>
      <c r="AF176" s="517"/>
      <c r="AG176" s="517"/>
      <c r="AH176" s="517"/>
      <c r="AI176" s="517"/>
      <c r="AJ176" s="517"/>
      <c r="AK176" s="517"/>
      <c r="AL176" s="517"/>
      <c r="AM176" s="517" t="s">
        <v>1159</v>
      </c>
      <c r="AN176" s="517"/>
      <c r="AO176" s="517"/>
      <c r="AP176" s="517"/>
      <c r="AQ176" s="517"/>
      <c r="AR176" s="517"/>
      <c r="AS176" s="517"/>
      <c r="AT176" s="517"/>
      <c r="AU176" s="517"/>
      <c r="AV176" s="517" t="s">
        <v>1159</v>
      </c>
      <c r="AW176" s="517"/>
      <c r="AX176" s="517"/>
      <c r="AY176" s="517"/>
      <c r="AZ176" s="517"/>
      <c r="BA176" s="517"/>
      <c r="BB176" s="517"/>
      <c r="BC176" s="517"/>
      <c r="BD176" s="517" t="s">
        <v>1159</v>
      </c>
      <c r="BE176" s="517"/>
      <c r="BF176" s="517"/>
      <c r="BG176" s="517"/>
      <c r="BH176" s="517"/>
      <c r="BI176" s="517"/>
      <c r="BJ176" s="517"/>
      <c r="BK176" s="517"/>
      <c r="BL176" s="517"/>
      <c r="BM176" s="517"/>
      <c r="BN176" s="517"/>
      <c r="BO176" s="517"/>
      <c r="BP176" s="517" t="s">
        <v>1159</v>
      </c>
      <c r="BQ176" s="517"/>
      <c r="BR176" s="517"/>
      <c r="BS176" s="517"/>
      <c r="BT176" s="517"/>
      <c r="BU176" s="517"/>
      <c r="BV176" s="517"/>
      <c r="BW176" s="517"/>
      <c r="BX176" s="517"/>
      <c r="BY176" s="517"/>
    </row>
    <row r="177" spans="1:77" ht="12.75" customHeight="1">
      <c r="A177" s="684"/>
      <c r="B177" s="685"/>
      <c r="C177" s="685"/>
      <c r="D177" s="686"/>
      <c r="E177" s="517" t="s">
        <v>1159</v>
      </c>
      <c r="F177" s="517"/>
      <c r="G177" s="517"/>
      <c r="H177" s="517"/>
      <c r="I177" s="517"/>
      <c r="J177" s="517"/>
      <c r="K177" s="517" t="s">
        <v>1159</v>
      </c>
      <c r="L177" s="517"/>
      <c r="M177" s="517"/>
      <c r="N177" s="517"/>
      <c r="O177" s="517"/>
      <c r="P177" s="517"/>
      <c r="Q177" s="517"/>
      <c r="R177" s="517"/>
      <c r="S177" s="517" t="s">
        <v>1159</v>
      </c>
      <c r="T177" s="517"/>
      <c r="U177" s="517"/>
      <c r="V177" s="517"/>
      <c r="W177" s="517" t="s">
        <v>1159</v>
      </c>
      <c r="X177" s="517"/>
      <c r="Y177" s="517"/>
      <c r="Z177" s="517"/>
      <c r="AA177" s="517"/>
      <c r="AB177" s="517"/>
      <c r="AC177" s="517"/>
      <c r="AD177" s="517"/>
      <c r="AE177" s="517" t="s">
        <v>1159</v>
      </c>
      <c r="AF177" s="517"/>
      <c r="AG177" s="517"/>
      <c r="AH177" s="517"/>
      <c r="AI177" s="517"/>
      <c r="AJ177" s="517"/>
      <c r="AK177" s="517"/>
      <c r="AL177" s="517"/>
      <c r="AM177" s="517" t="s">
        <v>1159</v>
      </c>
      <c r="AN177" s="517"/>
      <c r="AO177" s="517"/>
      <c r="AP177" s="517"/>
      <c r="AQ177" s="517"/>
      <c r="AR177" s="517"/>
      <c r="AS177" s="517"/>
      <c r="AT177" s="517"/>
      <c r="AU177" s="517"/>
      <c r="AV177" s="517" t="s">
        <v>1159</v>
      </c>
      <c r="AW177" s="517"/>
      <c r="AX177" s="517"/>
      <c r="AY177" s="517"/>
      <c r="AZ177" s="517"/>
      <c r="BA177" s="517"/>
      <c r="BB177" s="517"/>
      <c r="BC177" s="517"/>
      <c r="BD177" s="517" t="s">
        <v>1159</v>
      </c>
      <c r="BE177" s="517"/>
      <c r="BF177" s="517"/>
      <c r="BG177" s="517"/>
      <c r="BH177" s="517"/>
      <c r="BI177" s="517"/>
      <c r="BJ177" s="517"/>
      <c r="BK177" s="517"/>
      <c r="BL177" s="517"/>
      <c r="BM177" s="517"/>
      <c r="BN177" s="517"/>
      <c r="BO177" s="517"/>
      <c r="BP177" s="517" t="s">
        <v>1159</v>
      </c>
      <c r="BQ177" s="517"/>
      <c r="BR177" s="517"/>
      <c r="BS177" s="517"/>
      <c r="BT177" s="517"/>
      <c r="BU177" s="517"/>
      <c r="BV177" s="517"/>
      <c r="BW177" s="517"/>
      <c r="BX177" s="517"/>
      <c r="BY177" s="517"/>
    </row>
    <row r="178" spans="1:77" ht="12.75" customHeight="1" thickBot="1">
      <c r="A178" s="687"/>
      <c r="B178" s="688"/>
      <c r="C178" s="688"/>
      <c r="D178" s="689"/>
      <c r="E178" s="585" t="s">
        <v>1159</v>
      </c>
      <c r="F178" s="586"/>
      <c r="G178" s="586"/>
      <c r="H178" s="586"/>
      <c r="I178" s="586"/>
      <c r="J178" s="587"/>
      <c r="K178" s="585" t="s">
        <v>1159</v>
      </c>
      <c r="L178" s="586"/>
      <c r="M178" s="586"/>
      <c r="N178" s="586"/>
      <c r="O178" s="586"/>
      <c r="P178" s="586"/>
      <c r="Q178" s="586"/>
      <c r="R178" s="587"/>
      <c r="S178" s="585" t="s">
        <v>1159</v>
      </c>
      <c r="T178" s="586"/>
      <c r="U178" s="586"/>
      <c r="V178" s="587"/>
      <c r="W178" s="585" t="s">
        <v>1159</v>
      </c>
      <c r="X178" s="586"/>
      <c r="Y178" s="586"/>
      <c r="Z178" s="586"/>
      <c r="AA178" s="586"/>
      <c r="AB178" s="586"/>
      <c r="AC178" s="586"/>
      <c r="AD178" s="587"/>
      <c r="AE178" s="585" t="s">
        <v>1159</v>
      </c>
      <c r="AF178" s="586"/>
      <c r="AG178" s="586"/>
      <c r="AH178" s="586"/>
      <c r="AI178" s="586"/>
      <c r="AJ178" s="586"/>
      <c r="AK178" s="586"/>
      <c r="AL178" s="587"/>
      <c r="AM178" s="585" t="s">
        <v>1159</v>
      </c>
      <c r="AN178" s="586"/>
      <c r="AO178" s="586"/>
      <c r="AP178" s="586"/>
      <c r="AQ178" s="586"/>
      <c r="AR178" s="586"/>
      <c r="AS178" s="586"/>
      <c r="AT178" s="586"/>
      <c r="AU178" s="587"/>
      <c r="AV178" s="585" t="s">
        <v>1159</v>
      </c>
      <c r="AW178" s="586"/>
      <c r="AX178" s="586"/>
      <c r="AY178" s="586"/>
      <c r="AZ178" s="586"/>
      <c r="BA178" s="586"/>
      <c r="BB178" s="586"/>
      <c r="BC178" s="587"/>
      <c r="BD178" s="585" t="s">
        <v>1159</v>
      </c>
      <c r="BE178" s="586"/>
      <c r="BF178" s="586"/>
      <c r="BG178" s="586"/>
      <c r="BH178" s="586"/>
      <c r="BI178" s="586"/>
      <c r="BJ178" s="586"/>
      <c r="BK178" s="586"/>
      <c r="BL178" s="586"/>
      <c r="BM178" s="586"/>
      <c r="BN178" s="586"/>
      <c r="BO178" s="587"/>
      <c r="BP178" s="585" t="s">
        <v>1159</v>
      </c>
      <c r="BQ178" s="586"/>
      <c r="BR178" s="586"/>
      <c r="BS178" s="586"/>
      <c r="BT178" s="586"/>
      <c r="BU178" s="586"/>
      <c r="BV178" s="586"/>
      <c r="BW178" s="586"/>
      <c r="BX178" s="586"/>
      <c r="BY178" s="603"/>
    </row>
    <row r="179" spans="1:77" ht="12.75" customHeight="1">
      <c r="A179" s="692" t="s">
        <v>1132</v>
      </c>
      <c r="B179" s="685"/>
      <c r="C179" s="685"/>
      <c r="D179" s="686"/>
      <c r="E179" s="600" t="s">
        <v>1159</v>
      </c>
      <c r="F179" s="601"/>
      <c r="G179" s="601"/>
      <c r="H179" s="601"/>
      <c r="I179" s="601"/>
      <c r="J179" s="602"/>
      <c r="K179" s="600" t="s">
        <v>1159</v>
      </c>
      <c r="L179" s="601"/>
      <c r="M179" s="601"/>
      <c r="N179" s="601"/>
      <c r="O179" s="601"/>
      <c r="P179" s="601"/>
      <c r="Q179" s="601"/>
      <c r="R179" s="602"/>
      <c r="S179" s="600" t="s">
        <v>1159</v>
      </c>
      <c r="T179" s="601"/>
      <c r="U179" s="601"/>
      <c r="V179" s="602"/>
      <c r="W179" s="600" t="s">
        <v>1159</v>
      </c>
      <c r="X179" s="601"/>
      <c r="Y179" s="601"/>
      <c r="Z179" s="601"/>
      <c r="AA179" s="601"/>
      <c r="AB179" s="601"/>
      <c r="AC179" s="601"/>
      <c r="AD179" s="602"/>
      <c r="AE179" s="600" t="s">
        <v>1159</v>
      </c>
      <c r="AF179" s="601"/>
      <c r="AG179" s="601"/>
      <c r="AH179" s="601"/>
      <c r="AI179" s="601"/>
      <c r="AJ179" s="601"/>
      <c r="AK179" s="601"/>
      <c r="AL179" s="602"/>
      <c r="AM179" s="600" t="s">
        <v>1159</v>
      </c>
      <c r="AN179" s="601"/>
      <c r="AO179" s="601"/>
      <c r="AP179" s="601"/>
      <c r="AQ179" s="601"/>
      <c r="AR179" s="601"/>
      <c r="AS179" s="601"/>
      <c r="AT179" s="601"/>
      <c r="AU179" s="602"/>
      <c r="AV179" s="600" t="s">
        <v>1159</v>
      </c>
      <c r="AW179" s="601"/>
      <c r="AX179" s="601"/>
      <c r="AY179" s="601"/>
      <c r="AZ179" s="601"/>
      <c r="BA179" s="601"/>
      <c r="BB179" s="601"/>
      <c r="BC179" s="602"/>
      <c r="BD179" s="600" t="s">
        <v>1159</v>
      </c>
      <c r="BE179" s="601"/>
      <c r="BF179" s="601"/>
      <c r="BG179" s="601"/>
      <c r="BH179" s="601"/>
      <c r="BI179" s="601"/>
      <c r="BJ179" s="601"/>
      <c r="BK179" s="601"/>
      <c r="BL179" s="601"/>
      <c r="BM179" s="601"/>
      <c r="BN179" s="601"/>
      <c r="BO179" s="602"/>
      <c r="BP179" s="600" t="s">
        <v>1159</v>
      </c>
      <c r="BQ179" s="601"/>
      <c r="BR179" s="601"/>
      <c r="BS179" s="601"/>
      <c r="BT179" s="601"/>
      <c r="BU179" s="601"/>
      <c r="BV179" s="601"/>
      <c r="BW179" s="601"/>
      <c r="BX179" s="601"/>
      <c r="BY179" s="604"/>
    </row>
    <row r="180" spans="1:77" ht="12.75" customHeight="1">
      <c r="A180" s="685"/>
      <c r="B180" s="685"/>
      <c r="C180" s="685"/>
      <c r="D180" s="686"/>
      <c r="E180" s="517" t="s">
        <v>1159</v>
      </c>
      <c r="F180" s="517"/>
      <c r="G180" s="517"/>
      <c r="H180" s="517"/>
      <c r="I180" s="517"/>
      <c r="J180" s="517"/>
      <c r="K180" s="517" t="s">
        <v>1159</v>
      </c>
      <c r="L180" s="517"/>
      <c r="M180" s="517"/>
      <c r="N180" s="517"/>
      <c r="O180" s="517"/>
      <c r="P180" s="517"/>
      <c r="Q180" s="517"/>
      <c r="R180" s="517"/>
      <c r="S180" s="517" t="s">
        <v>1159</v>
      </c>
      <c r="T180" s="517"/>
      <c r="U180" s="517"/>
      <c r="V180" s="517"/>
      <c r="W180" s="517" t="s">
        <v>1159</v>
      </c>
      <c r="X180" s="517"/>
      <c r="Y180" s="517"/>
      <c r="Z180" s="517"/>
      <c r="AA180" s="517"/>
      <c r="AB180" s="517"/>
      <c r="AC180" s="517"/>
      <c r="AD180" s="517"/>
      <c r="AE180" s="517" t="s">
        <v>1159</v>
      </c>
      <c r="AF180" s="517"/>
      <c r="AG180" s="517"/>
      <c r="AH180" s="517"/>
      <c r="AI180" s="517"/>
      <c r="AJ180" s="517"/>
      <c r="AK180" s="517"/>
      <c r="AL180" s="517"/>
      <c r="AM180" s="517" t="s">
        <v>1159</v>
      </c>
      <c r="AN180" s="517"/>
      <c r="AO180" s="517"/>
      <c r="AP180" s="517"/>
      <c r="AQ180" s="517"/>
      <c r="AR180" s="517"/>
      <c r="AS180" s="517"/>
      <c r="AT180" s="517"/>
      <c r="AU180" s="517"/>
      <c r="AV180" s="517" t="s">
        <v>1159</v>
      </c>
      <c r="AW180" s="517"/>
      <c r="AX180" s="517"/>
      <c r="AY180" s="517"/>
      <c r="AZ180" s="517"/>
      <c r="BA180" s="517"/>
      <c r="BB180" s="517"/>
      <c r="BC180" s="517"/>
      <c r="BD180" s="517" t="s">
        <v>1159</v>
      </c>
      <c r="BE180" s="517"/>
      <c r="BF180" s="517"/>
      <c r="BG180" s="517"/>
      <c r="BH180" s="517"/>
      <c r="BI180" s="517"/>
      <c r="BJ180" s="517"/>
      <c r="BK180" s="517"/>
      <c r="BL180" s="517"/>
      <c r="BM180" s="517"/>
      <c r="BN180" s="517"/>
      <c r="BO180" s="517"/>
      <c r="BP180" s="517" t="s">
        <v>1159</v>
      </c>
      <c r="BQ180" s="517"/>
      <c r="BR180" s="517"/>
      <c r="BS180" s="517"/>
      <c r="BT180" s="517"/>
      <c r="BU180" s="517"/>
      <c r="BV180" s="517"/>
      <c r="BW180" s="517"/>
      <c r="BX180" s="517"/>
      <c r="BY180" s="517"/>
    </row>
    <row r="181" spans="1:77" ht="12.75" customHeight="1">
      <c r="A181" s="685"/>
      <c r="B181" s="685"/>
      <c r="C181" s="685"/>
      <c r="D181" s="686"/>
      <c r="E181" s="517" t="s">
        <v>1159</v>
      </c>
      <c r="F181" s="517"/>
      <c r="G181" s="517"/>
      <c r="H181" s="517"/>
      <c r="I181" s="517"/>
      <c r="J181" s="517"/>
      <c r="K181" s="517" t="s">
        <v>1159</v>
      </c>
      <c r="L181" s="517"/>
      <c r="M181" s="517"/>
      <c r="N181" s="517"/>
      <c r="O181" s="517"/>
      <c r="P181" s="517"/>
      <c r="Q181" s="517"/>
      <c r="R181" s="517"/>
      <c r="S181" s="517" t="s">
        <v>1159</v>
      </c>
      <c r="T181" s="517"/>
      <c r="U181" s="517"/>
      <c r="V181" s="517"/>
      <c r="W181" s="517" t="s">
        <v>1159</v>
      </c>
      <c r="X181" s="517"/>
      <c r="Y181" s="517"/>
      <c r="Z181" s="517"/>
      <c r="AA181" s="517"/>
      <c r="AB181" s="517"/>
      <c r="AC181" s="517"/>
      <c r="AD181" s="517"/>
      <c r="AE181" s="517" t="s">
        <v>1159</v>
      </c>
      <c r="AF181" s="517"/>
      <c r="AG181" s="517"/>
      <c r="AH181" s="517"/>
      <c r="AI181" s="517"/>
      <c r="AJ181" s="517"/>
      <c r="AK181" s="517"/>
      <c r="AL181" s="517"/>
      <c r="AM181" s="517" t="s">
        <v>1159</v>
      </c>
      <c r="AN181" s="517"/>
      <c r="AO181" s="517"/>
      <c r="AP181" s="517"/>
      <c r="AQ181" s="517"/>
      <c r="AR181" s="517"/>
      <c r="AS181" s="517"/>
      <c r="AT181" s="517"/>
      <c r="AU181" s="517"/>
      <c r="AV181" s="517" t="s">
        <v>1159</v>
      </c>
      <c r="AW181" s="517"/>
      <c r="AX181" s="517"/>
      <c r="AY181" s="517"/>
      <c r="AZ181" s="517"/>
      <c r="BA181" s="517"/>
      <c r="BB181" s="517"/>
      <c r="BC181" s="517"/>
      <c r="BD181" s="517" t="s">
        <v>1159</v>
      </c>
      <c r="BE181" s="517"/>
      <c r="BF181" s="517"/>
      <c r="BG181" s="517"/>
      <c r="BH181" s="517"/>
      <c r="BI181" s="517"/>
      <c r="BJ181" s="517"/>
      <c r="BK181" s="517"/>
      <c r="BL181" s="517"/>
      <c r="BM181" s="517"/>
      <c r="BN181" s="517"/>
      <c r="BO181" s="517"/>
      <c r="BP181" s="517" t="s">
        <v>1159</v>
      </c>
      <c r="BQ181" s="517"/>
      <c r="BR181" s="517"/>
      <c r="BS181" s="517"/>
      <c r="BT181" s="517"/>
      <c r="BU181" s="517"/>
      <c r="BV181" s="517"/>
      <c r="BW181" s="517"/>
      <c r="BX181" s="517"/>
      <c r="BY181" s="517"/>
    </row>
    <row r="182" spans="1:77" ht="12.75" customHeight="1">
      <c r="A182" s="685"/>
      <c r="B182" s="685"/>
      <c r="C182" s="685"/>
      <c r="D182" s="686"/>
      <c r="E182" s="517" t="s">
        <v>1159</v>
      </c>
      <c r="F182" s="517"/>
      <c r="G182" s="517"/>
      <c r="H182" s="517"/>
      <c r="I182" s="517"/>
      <c r="J182" s="517"/>
      <c r="K182" s="517" t="s">
        <v>1159</v>
      </c>
      <c r="L182" s="517"/>
      <c r="M182" s="517"/>
      <c r="N182" s="517"/>
      <c r="O182" s="517"/>
      <c r="P182" s="517"/>
      <c r="Q182" s="517"/>
      <c r="R182" s="517"/>
      <c r="S182" s="517" t="s">
        <v>1159</v>
      </c>
      <c r="T182" s="517"/>
      <c r="U182" s="517"/>
      <c r="V182" s="517"/>
      <c r="W182" s="517" t="s">
        <v>1159</v>
      </c>
      <c r="X182" s="517"/>
      <c r="Y182" s="517"/>
      <c r="Z182" s="517"/>
      <c r="AA182" s="517"/>
      <c r="AB182" s="517"/>
      <c r="AC182" s="517"/>
      <c r="AD182" s="517"/>
      <c r="AE182" s="517" t="s">
        <v>1159</v>
      </c>
      <c r="AF182" s="517"/>
      <c r="AG182" s="517"/>
      <c r="AH182" s="517"/>
      <c r="AI182" s="517"/>
      <c r="AJ182" s="517"/>
      <c r="AK182" s="517"/>
      <c r="AL182" s="517"/>
      <c r="AM182" s="517" t="s">
        <v>1159</v>
      </c>
      <c r="AN182" s="517"/>
      <c r="AO182" s="517"/>
      <c r="AP182" s="517"/>
      <c r="AQ182" s="517"/>
      <c r="AR182" s="517"/>
      <c r="AS182" s="517"/>
      <c r="AT182" s="517"/>
      <c r="AU182" s="517"/>
      <c r="AV182" s="517" t="s">
        <v>1159</v>
      </c>
      <c r="AW182" s="517"/>
      <c r="AX182" s="517"/>
      <c r="AY182" s="517"/>
      <c r="AZ182" s="517"/>
      <c r="BA182" s="517"/>
      <c r="BB182" s="517"/>
      <c r="BC182" s="517"/>
      <c r="BD182" s="517" t="s">
        <v>1159</v>
      </c>
      <c r="BE182" s="517"/>
      <c r="BF182" s="517"/>
      <c r="BG182" s="517"/>
      <c r="BH182" s="517"/>
      <c r="BI182" s="517"/>
      <c r="BJ182" s="517"/>
      <c r="BK182" s="517"/>
      <c r="BL182" s="517"/>
      <c r="BM182" s="517"/>
      <c r="BN182" s="517"/>
      <c r="BO182" s="517"/>
      <c r="BP182" s="517" t="s">
        <v>1159</v>
      </c>
      <c r="BQ182" s="517"/>
      <c r="BR182" s="517"/>
      <c r="BS182" s="517"/>
      <c r="BT182" s="517"/>
      <c r="BU182" s="517"/>
      <c r="BV182" s="517"/>
      <c r="BW182" s="517"/>
      <c r="BX182" s="517"/>
      <c r="BY182" s="517"/>
    </row>
    <row r="183" spans="1:77" ht="12.75" customHeight="1" thickBot="1">
      <c r="A183" s="685"/>
      <c r="B183" s="685"/>
      <c r="C183" s="685"/>
      <c r="D183" s="686"/>
      <c r="E183" s="585" t="s">
        <v>1159</v>
      </c>
      <c r="F183" s="586"/>
      <c r="G183" s="586"/>
      <c r="H183" s="586"/>
      <c r="I183" s="586"/>
      <c r="J183" s="587"/>
      <c r="K183" s="585" t="s">
        <v>1159</v>
      </c>
      <c r="L183" s="586"/>
      <c r="M183" s="586"/>
      <c r="N183" s="586"/>
      <c r="O183" s="586"/>
      <c r="P183" s="586"/>
      <c r="Q183" s="586"/>
      <c r="R183" s="587"/>
      <c r="S183" s="585" t="s">
        <v>1159</v>
      </c>
      <c r="T183" s="586"/>
      <c r="U183" s="586"/>
      <c r="V183" s="587"/>
      <c r="W183" s="585" t="s">
        <v>1159</v>
      </c>
      <c r="X183" s="586"/>
      <c r="Y183" s="586"/>
      <c r="Z183" s="586"/>
      <c r="AA183" s="586"/>
      <c r="AB183" s="586"/>
      <c r="AC183" s="586"/>
      <c r="AD183" s="587"/>
      <c r="AE183" s="585" t="s">
        <v>1159</v>
      </c>
      <c r="AF183" s="586"/>
      <c r="AG183" s="586"/>
      <c r="AH183" s="586"/>
      <c r="AI183" s="586"/>
      <c r="AJ183" s="586"/>
      <c r="AK183" s="586"/>
      <c r="AL183" s="587"/>
      <c r="AM183" s="585" t="s">
        <v>1159</v>
      </c>
      <c r="AN183" s="586"/>
      <c r="AO183" s="586"/>
      <c r="AP183" s="586"/>
      <c r="AQ183" s="586"/>
      <c r="AR183" s="586"/>
      <c r="AS183" s="586"/>
      <c r="AT183" s="586"/>
      <c r="AU183" s="587"/>
      <c r="AV183" s="585" t="s">
        <v>1159</v>
      </c>
      <c r="AW183" s="586"/>
      <c r="AX183" s="586"/>
      <c r="AY183" s="586"/>
      <c r="AZ183" s="586"/>
      <c r="BA183" s="586"/>
      <c r="BB183" s="586"/>
      <c r="BC183" s="587"/>
      <c r="BD183" s="585" t="s">
        <v>1159</v>
      </c>
      <c r="BE183" s="586"/>
      <c r="BF183" s="586"/>
      <c r="BG183" s="586"/>
      <c r="BH183" s="586"/>
      <c r="BI183" s="586"/>
      <c r="BJ183" s="586"/>
      <c r="BK183" s="586"/>
      <c r="BL183" s="586"/>
      <c r="BM183" s="586"/>
      <c r="BN183" s="586"/>
      <c r="BO183" s="587"/>
      <c r="BP183" s="585" t="s">
        <v>1159</v>
      </c>
      <c r="BQ183" s="586"/>
      <c r="BR183" s="586"/>
      <c r="BS183" s="586"/>
      <c r="BT183" s="586"/>
      <c r="BU183" s="586"/>
      <c r="BV183" s="586"/>
      <c r="BW183" s="586"/>
      <c r="BX183" s="586"/>
      <c r="BY183" s="603"/>
    </row>
    <row r="184" spans="1:77" ht="12.75" customHeight="1">
      <c r="A184" s="681" t="s">
        <v>962</v>
      </c>
      <c r="B184" s="682"/>
      <c r="C184" s="682"/>
      <c r="D184" s="683"/>
      <c r="E184" s="600" t="s">
        <v>1159</v>
      </c>
      <c r="F184" s="601"/>
      <c r="G184" s="601"/>
      <c r="H184" s="601"/>
      <c r="I184" s="601"/>
      <c r="J184" s="602"/>
      <c r="K184" s="600" t="s">
        <v>1159</v>
      </c>
      <c r="L184" s="601"/>
      <c r="M184" s="601"/>
      <c r="N184" s="601"/>
      <c r="O184" s="601"/>
      <c r="P184" s="601"/>
      <c r="Q184" s="601"/>
      <c r="R184" s="602"/>
      <c r="S184" s="600" t="s">
        <v>1159</v>
      </c>
      <c r="T184" s="601"/>
      <c r="U184" s="601"/>
      <c r="V184" s="602"/>
      <c r="W184" s="600" t="s">
        <v>1159</v>
      </c>
      <c r="X184" s="601"/>
      <c r="Y184" s="601"/>
      <c r="Z184" s="601"/>
      <c r="AA184" s="601"/>
      <c r="AB184" s="601"/>
      <c r="AC184" s="601"/>
      <c r="AD184" s="602"/>
      <c r="AE184" s="600" t="s">
        <v>1159</v>
      </c>
      <c r="AF184" s="601"/>
      <c r="AG184" s="601"/>
      <c r="AH184" s="601"/>
      <c r="AI184" s="601"/>
      <c r="AJ184" s="601"/>
      <c r="AK184" s="601"/>
      <c r="AL184" s="602"/>
      <c r="AM184" s="600" t="s">
        <v>1159</v>
      </c>
      <c r="AN184" s="601"/>
      <c r="AO184" s="601"/>
      <c r="AP184" s="601"/>
      <c r="AQ184" s="601"/>
      <c r="AR184" s="601"/>
      <c r="AS184" s="601"/>
      <c r="AT184" s="601"/>
      <c r="AU184" s="602"/>
      <c r="AV184" s="600" t="s">
        <v>1159</v>
      </c>
      <c r="AW184" s="601"/>
      <c r="AX184" s="601"/>
      <c r="AY184" s="601"/>
      <c r="AZ184" s="601"/>
      <c r="BA184" s="601"/>
      <c r="BB184" s="601"/>
      <c r="BC184" s="602"/>
      <c r="BD184" s="600" t="s">
        <v>1159</v>
      </c>
      <c r="BE184" s="601"/>
      <c r="BF184" s="601"/>
      <c r="BG184" s="601"/>
      <c r="BH184" s="601"/>
      <c r="BI184" s="601"/>
      <c r="BJ184" s="601"/>
      <c r="BK184" s="601"/>
      <c r="BL184" s="601"/>
      <c r="BM184" s="601"/>
      <c r="BN184" s="601"/>
      <c r="BO184" s="602"/>
      <c r="BP184" s="600" t="s">
        <v>1159</v>
      </c>
      <c r="BQ184" s="601"/>
      <c r="BR184" s="601"/>
      <c r="BS184" s="601"/>
      <c r="BT184" s="601"/>
      <c r="BU184" s="601"/>
      <c r="BV184" s="601"/>
      <c r="BW184" s="601"/>
      <c r="BX184" s="601"/>
      <c r="BY184" s="604"/>
    </row>
    <row r="185" spans="1:77" ht="12.75" customHeight="1">
      <c r="A185" s="684"/>
      <c r="B185" s="685"/>
      <c r="C185" s="685"/>
      <c r="D185" s="686"/>
      <c r="E185" s="517" t="s">
        <v>1159</v>
      </c>
      <c r="F185" s="517"/>
      <c r="G185" s="517"/>
      <c r="H185" s="517"/>
      <c r="I185" s="517"/>
      <c r="J185" s="517"/>
      <c r="K185" s="517" t="s">
        <v>1159</v>
      </c>
      <c r="L185" s="517"/>
      <c r="M185" s="517"/>
      <c r="N185" s="517"/>
      <c r="O185" s="517"/>
      <c r="P185" s="517"/>
      <c r="Q185" s="517"/>
      <c r="R185" s="517"/>
      <c r="S185" s="517" t="s">
        <v>1159</v>
      </c>
      <c r="T185" s="517"/>
      <c r="U185" s="517"/>
      <c r="V185" s="517"/>
      <c r="W185" s="517" t="s">
        <v>1159</v>
      </c>
      <c r="X185" s="517"/>
      <c r="Y185" s="517"/>
      <c r="Z185" s="517"/>
      <c r="AA185" s="517"/>
      <c r="AB185" s="517"/>
      <c r="AC185" s="517"/>
      <c r="AD185" s="517"/>
      <c r="AE185" s="517" t="s">
        <v>1159</v>
      </c>
      <c r="AF185" s="517"/>
      <c r="AG185" s="517"/>
      <c r="AH185" s="517"/>
      <c r="AI185" s="517"/>
      <c r="AJ185" s="517"/>
      <c r="AK185" s="517"/>
      <c r="AL185" s="517"/>
      <c r="AM185" s="517" t="s">
        <v>1159</v>
      </c>
      <c r="AN185" s="517"/>
      <c r="AO185" s="517"/>
      <c r="AP185" s="517"/>
      <c r="AQ185" s="517"/>
      <c r="AR185" s="517"/>
      <c r="AS185" s="517"/>
      <c r="AT185" s="517"/>
      <c r="AU185" s="517"/>
      <c r="AV185" s="517" t="s">
        <v>1159</v>
      </c>
      <c r="AW185" s="517"/>
      <c r="AX185" s="517"/>
      <c r="AY185" s="517"/>
      <c r="AZ185" s="517"/>
      <c r="BA185" s="517"/>
      <c r="BB185" s="517"/>
      <c r="BC185" s="517"/>
      <c r="BD185" s="517" t="s">
        <v>1159</v>
      </c>
      <c r="BE185" s="517"/>
      <c r="BF185" s="517"/>
      <c r="BG185" s="517"/>
      <c r="BH185" s="517"/>
      <c r="BI185" s="517"/>
      <c r="BJ185" s="517"/>
      <c r="BK185" s="517"/>
      <c r="BL185" s="517"/>
      <c r="BM185" s="517"/>
      <c r="BN185" s="517"/>
      <c r="BO185" s="517"/>
      <c r="BP185" s="517" t="s">
        <v>1159</v>
      </c>
      <c r="BQ185" s="517"/>
      <c r="BR185" s="517"/>
      <c r="BS185" s="517"/>
      <c r="BT185" s="517"/>
      <c r="BU185" s="517"/>
      <c r="BV185" s="517"/>
      <c r="BW185" s="517"/>
      <c r="BX185" s="517"/>
      <c r="BY185" s="517"/>
    </row>
    <row r="186" spans="1:77" ht="12.75" customHeight="1">
      <c r="A186" s="684"/>
      <c r="B186" s="685"/>
      <c r="C186" s="685"/>
      <c r="D186" s="686"/>
      <c r="E186" s="517" t="s">
        <v>1159</v>
      </c>
      <c r="F186" s="517"/>
      <c r="G186" s="517"/>
      <c r="H186" s="517"/>
      <c r="I186" s="517"/>
      <c r="J186" s="517"/>
      <c r="K186" s="517" t="s">
        <v>1159</v>
      </c>
      <c r="L186" s="517"/>
      <c r="M186" s="517"/>
      <c r="N186" s="517"/>
      <c r="O186" s="517"/>
      <c r="P186" s="517"/>
      <c r="Q186" s="517"/>
      <c r="R186" s="517"/>
      <c r="S186" s="517" t="s">
        <v>1159</v>
      </c>
      <c r="T186" s="517"/>
      <c r="U186" s="517"/>
      <c r="V186" s="517"/>
      <c r="W186" s="517" t="s">
        <v>1159</v>
      </c>
      <c r="X186" s="517"/>
      <c r="Y186" s="517"/>
      <c r="Z186" s="517"/>
      <c r="AA186" s="517"/>
      <c r="AB186" s="517"/>
      <c r="AC186" s="517"/>
      <c r="AD186" s="517"/>
      <c r="AE186" s="517" t="s">
        <v>1159</v>
      </c>
      <c r="AF186" s="517"/>
      <c r="AG186" s="517"/>
      <c r="AH186" s="517"/>
      <c r="AI186" s="517"/>
      <c r="AJ186" s="517"/>
      <c r="AK186" s="517"/>
      <c r="AL186" s="517"/>
      <c r="AM186" s="517" t="s">
        <v>1159</v>
      </c>
      <c r="AN186" s="517"/>
      <c r="AO186" s="517"/>
      <c r="AP186" s="517"/>
      <c r="AQ186" s="517"/>
      <c r="AR186" s="517"/>
      <c r="AS186" s="517"/>
      <c r="AT186" s="517"/>
      <c r="AU186" s="517"/>
      <c r="AV186" s="517" t="s">
        <v>1159</v>
      </c>
      <c r="AW186" s="517"/>
      <c r="AX186" s="517"/>
      <c r="AY186" s="517"/>
      <c r="AZ186" s="517"/>
      <c r="BA186" s="517"/>
      <c r="BB186" s="517"/>
      <c r="BC186" s="517"/>
      <c r="BD186" s="517" t="s">
        <v>1159</v>
      </c>
      <c r="BE186" s="517"/>
      <c r="BF186" s="517"/>
      <c r="BG186" s="517"/>
      <c r="BH186" s="517"/>
      <c r="BI186" s="517"/>
      <c r="BJ186" s="517"/>
      <c r="BK186" s="517"/>
      <c r="BL186" s="517"/>
      <c r="BM186" s="517"/>
      <c r="BN186" s="517"/>
      <c r="BO186" s="517"/>
      <c r="BP186" s="517" t="s">
        <v>1159</v>
      </c>
      <c r="BQ186" s="517"/>
      <c r="BR186" s="517"/>
      <c r="BS186" s="517"/>
      <c r="BT186" s="517"/>
      <c r="BU186" s="517"/>
      <c r="BV186" s="517"/>
      <c r="BW186" s="517"/>
      <c r="BX186" s="517"/>
      <c r="BY186" s="517"/>
    </row>
    <row r="187" spans="1:77" ht="12.75" customHeight="1">
      <c r="A187" s="684"/>
      <c r="B187" s="685"/>
      <c r="C187" s="685"/>
      <c r="D187" s="686"/>
      <c r="E187" s="517" t="s">
        <v>1159</v>
      </c>
      <c r="F187" s="517"/>
      <c r="G187" s="517"/>
      <c r="H187" s="517"/>
      <c r="I187" s="517"/>
      <c r="J187" s="517"/>
      <c r="K187" s="517" t="s">
        <v>1159</v>
      </c>
      <c r="L187" s="517"/>
      <c r="M187" s="517"/>
      <c r="N187" s="517"/>
      <c r="O187" s="517"/>
      <c r="P187" s="517"/>
      <c r="Q187" s="517"/>
      <c r="R187" s="517"/>
      <c r="S187" s="517" t="s">
        <v>1159</v>
      </c>
      <c r="T187" s="517"/>
      <c r="U187" s="517"/>
      <c r="V187" s="517"/>
      <c r="W187" s="517" t="s">
        <v>1159</v>
      </c>
      <c r="X187" s="517"/>
      <c r="Y187" s="517"/>
      <c r="Z187" s="517"/>
      <c r="AA187" s="517"/>
      <c r="AB187" s="517"/>
      <c r="AC187" s="517"/>
      <c r="AD187" s="517"/>
      <c r="AE187" s="517" t="s">
        <v>1159</v>
      </c>
      <c r="AF187" s="517"/>
      <c r="AG187" s="517"/>
      <c r="AH187" s="517"/>
      <c r="AI187" s="517"/>
      <c r="AJ187" s="517"/>
      <c r="AK187" s="517"/>
      <c r="AL187" s="517"/>
      <c r="AM187" s="517" t="s">
        <v>1159</v>
      </c>
      <c r="AN187" s="517"/>
      <c r="AO187" s="517"/>
      <c r="AP187" s="517"/>
      <c r="AQ187" s="517"/>
      <c r="AR187" s="517"/>
      <c r="AS187" s="517"/>
      <c r="AT187" s="517"/>
      <c r="AU187" s="517"/>
      <c r="AV187" s="517" t="s">
        <v>1159</v>
      </c>
      <c r="AW187" s="517"/>
      <c r="AX187" s="517"/>
      <c r="AY187" s="517"/>
      <c r="AZ187" s="517"/>
      <c r="BA187" s="517"/>
      <c r="BB187" s="517"/>
      <c r="BC187" s="517"/>
      <c r="BD187" s="517" t="s">
        <v>1159</v>
      </c>
      <c r="BE187" s="517"/>
      <c r="BF187" s="517"/>
      <c r="BG187" s="517"/>
      <c r="BH187" s="517"/>
      <c r="BI187" s="517"/>
      <c r="BJ187" s="517"/>
      <c r="BK187" s="517"/>
      <c r="BL187" s="517"/>
      <c r="BM187" s="517"/>
      <c r="BN187" s="517"/>
      <c r="BO187" s="517"/>
      <c r="BP187" s="517" t="s">
        <v>1159</v>
      </c>
      <c r="BQ187" s="517"/>
      <c r="BR187" s="517"/>
      <c r="BS187" s="517"/>
      <c r="BT187" s="517"/>
      <c r="BU187" s="517"/>
      <c r="BV187" s="517"/>
      <c r="BW187" s="517"/>
      <c r="BX187" s="517"/>
      <c r="BY187" s="517"/>
    </row>
    <row r="188" spans="1:77" ht="12.75" customHeight="1" thickBot="1">
      <c r="A188" s="687"/>
      <c r="B188" s="688"/>
      <c r="C188" s="688"/>
      <c r="D188" s="689"/>
      <c r="E188" s="585" t="s">
        <v>1159</v>
      </c>
      <c r="F188" s="586"/>
      <c r="G188" s="586"/>
      <c r="H188" s="586"/>
      <c r="I188" s="586"/>
      <c r="J188" s="587"/>
      <c r="K188" s="585" t="s">
        <v>1159</v>
      </c>
      <c r="L188" s="586"/>
      <c r="M188" s="586"/>
      <c r="N188" s="586"/>
      <c r="O188" s="586"/>
      <c r="P188" s="586"/>
      <c r="Q188" s="586"/>
      <c r="R188" s="587"/>
      <c r="S188" s="585" t="s">
        <v>1159</v>
      </c>
      <c r="T188" s="586"/>
      <c r="U188" s="586"/>
      <c r="V188" s="587"/>
      <c r="W188" s="585" t="s">
        <v>1159</v>
      </c>
      <c r="X188" s="586"/>
      <c r="Y188" s="586"/>
      <c r="Z188" s="586"/>
      <c r="AA188" s="586"/>
      <c r="AB188" s="586"/>
      <c r="AC188" s="586"/>
      <c r="AD188" s="587"/>
      <c r="AE188" s="585" t="s">
        <v>1159</v>
      </c>
      <c r="AF188" s="586"/>
      <c r="AG188" s="586"/>
      <c r="AH188" s="586"/>
      <c r="AI188" s="586"/>
      <c r="AJ188" s="586"/>
      <c r="AK188" s="586"/>
      <c r="AL188" s="587"/>
      <c r="AM188" s="585" t="s">
        <v>1159</v>
      </c>
      <c r="AN188" s="586"/>
      <c r="AO188" s="586"/>
      <c r="AP188" s="586"/>
      <c r="AQ188" s="586"/>
      <c r="AR188" s="586"/>
      <c r="AS188" s="586"/>
      <c r="AT188" s="586"/>
      <c r="AU188" s="587"/>
      <c r="AV188" s="585" t="s">
        <v>1159</v>
      </c>
      <c r="AW188" s="586"/>
      <c r="AX188" s="586"/>
      <c r="AY188" s="586"/>
      <c r="AZ188" s="586"/>
      <c r="BA188" s="586"/>
      <c r="BB188" s="586"/>
      <c r="BC188" s="587"/>
      <c r="BD188" s="585" t="s">
        <v>1159</v>
      </c>
      <c r="BE188" s="586"/>
      <c r="BF188" s="586"/>
      <c r="BG188" s="586"/>
      <c r="BH188" s="586"/>
      <c r="BI188" s="586"/>
      <c r="BJ188" s="586"/>
      <c r="BK188" s="586"/>
      <c r="BL188" s="586"/>
      <c r="BM188" s="586"/>
      <c r="BN188" s="586"/>
      <c r="BO188" s="587"/>
      <c r="BP188" s="585" t="s">
        <v>1159</v>
      </c>
      <c r="BQ188" s="586"/>
      <c r="BR188" s="586"/>
      <c r="BS188" s="586"/>
      <c r="BT188" s="586"/>
      <c r="BU188" s="586"/>
      <c r="BV188" s="586"/>
      <c r="BW188" s="586"/>
      <c r="BX188" s="586"/>
      <c r="BY188" s="603"/>
    </row>
    <row r="189" spans="1:77" ht="12.75" customHeight="1">
      <c r="A189" s="681" t="s">
        <v>942</v>
      </c>
      <c r="B189" s="682"/>
      <c r="C189" s="682"/>
      <c r="D189" s="683"/>
      <c r="E189" s="600" t="s">
        <v>1159</v>
      </c>
      <c r="F189" s="601"/>
      <c r="G189" s="601"/>
      <c r="H189" s="601"/>
      <c r="I189" s="601"/>
      <c r="J189" s="602"/>
      <c r="K189" s="600" t="s">
        <v>1159</v>
      </c>
      <c r="L189" s="601"/>
      <c r="M189" s="601"/>
      <c r="N189" s="601"/>
      <c r="O189" s="601"/>
      <c r="P189" s="601"/>
      <c r="Q189" s="601"/>
      <c r="R189" s="602"/>
      <c r="S189" s="600" t="s">
        <v>1159</v>
      </c>
      <c r="T189" s="601"/>
      <c r="U189" s="601"/>
      <c r="V189" s="602"/>
      <c r="W189" s="600" t="s">
        <v>1159</v>
      </c>
      <c r="X189" s="601"/>
      <c r="Y189" s="601"/>
      <c r="Z189" s="601"/>
      <c r="AA189" s="601"/>
      <c r="AB189" s="601"/>
      <c r="AC189" s="601"/>
      <c r="AD189" s="602"/>
      <c r="AE189" s="600" t="s">
        <v>1159</v>
      </c>
      <c r="AF189" s="601"/>
      <c r="AG189" s="601"/>
      <c r="AH189" s="601"/>
      <c r="AI189" s="601"/>
      <c r="AJ189" s="601"/>
      <c r="AK189" s="601"/>
      <c r="AL189" s="602"/>
      <c r="AM189" s="600" t="s">
        <v>1159</v>
      </c>
      <c r="AN189" s="601"/>
      <c r="AO189" s="601"/>
      <c r="AP189" s="601"/>
      <c r="AQ189" s="601"/>
      <c r="AR189" s="601"/>
      <c r="AS189" s="601"/>
      <c r="AT189" s="601"/>
      <c r="AU189" s="602"/>
      <c r="AV189" s="600" t="s">
        <v>1159</v>
      </c>
      <c r="AW189" s="601"/>
      <c r="AX189" s="601"/>
      <c r="AY189" s="601"/>
      <c r="AZ189" s="601"/>
      <c r="BA189" s="601"/>
      <c r="BB189" s="601"/>
      <c r="BC189" s="602"/>
      <c r="BD189" s="600" t="s">
        <v>1159</v>
      </c>
      <c r="BE189" s="601"/>
      <c r="BF189" s="601"/>
      <c r="BG189" s="601"/>
      <c r="BH189" s="601"/>
      <c r="BI189" s="601"/>
      <c r="BJ189" s="601"/>
      <c r="BK189" s="601"/>
      <c r="BL189" s="601"/>
      <c r="BM189" s="601"/>
      <c r="BN189" s="601"/>
      <c r="BO189" s="602"/>
      <c r="BP189" s="600" t="s">
        <v>1159</v>
      </c>
      <c r="BQ189" s="601"/>
      <c r="BR189" s="601"/>
      <c r="BS189" s="601"/>
      <c r="BT189" s="601"/>
      <c r="BU189" s="601"/>
      <c r="BV189" s="601"/>
      <c r="BW189" s="601"/>
      <c r="BX189" s="601"/>
      <c r="BY189" s="604"/>
    </row>
    <row r="190" spans="1:77" ht="12.75" customHeight="1">
      <c r="A190" s="684"/>
      <c r="B190" s="685"/>
      <c r="C190" s="685"/>
      <c r="D190" s="686"/>
      <c r="E190" s="517" t="s">
        <v>1159</v>
      </c>
      <c r="F190" s="517"/>
      <c r="G190" s="517"/>
      <c r="H190" s="517"/>
      <c r="I190" s="517"/>
      <c r="J190" s="517"/>
      <c r="K190" s="517" t="s">
        <v>1159</v>
      </c>
      <c r="L190" s="517"/>
      <c r="M190" s="517"/>
      <c r="N190" s="517"/>
      <c r="O190" s="517"/>
      <c r="P190" s="517"/>
      <c r="Q190" s="517"/>
      <c r="R190" s="517"/>
      <c r="S190" s="517" t="s">
        <v>1159</v>
      </c>
      <c r="T190" s="517"/>
      <c r="U190" s="517"/>
      <c r="V190" s="517"/>
      <c r="W190" s="517" t="s">
        <v>1159</v>
      </c>
      <c r="X190" s="517"/>
      <c r="Y190" s="517"/>
      <c r="Z190" s="517"/>
      <c r="AA190" s="517"/>
      <c r="AB190" s="517"/>
      <c r="AC190" s="517"/>
      <c r="AD190" s="517"/>
      <c r="AE190" s="517" t="s">
        <v>1159</v>
      </c>
      <c r="AF190" s="517"/>
      <c r="AG190" s="517"/>
      <c r="AH190" s="517"/>
      <c r="AI190" s="517"/>
      <c r="AJ190" s="517"/>
      <c r="AK190" s="517"/>
      <c r="AL190" s="517"/>
      <c r="AM190" s="517" t="s">
        <v>1159</v>
      </c>
      <c r="AN190" s="517"/>
      <c r="AO190" s="517"/>
      <c r="AP190" s="517"/>
      <c r="AQ190" s="517"/>
      <c r="AR190" s="517"/>
      <c r="AS190" s="517"/>
      <c r="AT190" s="517"/>
      <c r="AU190" s="517"/>
      <c r="AV190" s="517" t="s">
        <v>1159</v>
      </c>
      <c r="AW190" s="517"/>
      <c r="AX190" s="517"/>
      <c r="AY190" s="517"/>
      <c r="AZ190" s="517"/>
      <c r="BA190" s="517"/>
      <c r="BB190" s="517"/>
      <c r="BC190" s="517"/>
      <c r="BD190" s="517" t="s">
        <v>1159</v>
      </c>
      <c r="BE190" s="517"/>
      <c r="BF190" s="517"/>
      <c r="BG190" s="517"/>
      <c r="BH190" s="517"/>
      <c r="BI190" s="517"/>
      <c r="BJ190" s="517"/>
      <c r="BK190" s="517"/>
      <c r="BL190" s="517"/>
      <c r="BM190" s="517"/>
      <c r="BN190" s="517"/>
      <c r="BO190" s="517"/>
      <c r="BP190" s="517" t="s">
        <v>1159</v>
      </c>
      <c r="BQ190" s="517"/>
      <c r="BR190" s="517"/>
      <c r="BS190" s="517"/>
      <c r="BT190" s="517"/>
      <c r="BU190" s="517"/>
      <c r="BV190" s="517"/>
      <c r="BW190" s="517"/>
      <c r="BX190" s="517"/>
      <c r="BY190" s="517"/>
    </row>
    <row r="191" spans="1:77" ht="12.75" customHeight="1">
      <c r="A191" s="684"/>
      <c r="B191" s="685"/>
      <c r="C191" s="685"/>
      <c r="D191" s="686"/>
      <c r="E191" s="517" t="s">
        <v>1159</v>
      </c>
      <c r="F191" s="517"/>
      <c r="G191" s="517"/>
      <c r="H191" s="517"/>
      <c r="I191" s="517"/>
      <c r="J191" s="517"/>
      <c r="K191" s="517" t="s">
        <v>1159</v>
      </c>
      <c r="L191" s="517"/>
      <c r="M191" s="517"/>
      <c r="N191" s="517"/>
      <c r="O191" s="517"/>
      <c r="P191" s="517"/>
      <c r="Q191" s="517"/>
      <c r="R191" s="517"/>
      <c r="S191" s="517" t="s">
        <v>1159</v>
      </c>
      <c r="T191" s="517"/>
      <c r="U191" s="517"/>
      <c r="V191" s="517"/>
      <c r="W191" s="517" t="s">
        <v>1159</v>
      </c>
      <c r="X191" s="517"/>
      <c r="Y191" s="517"/>
      <c r="Z191" s="517"/>
      <c r="AA191" s="517"/>
      <c r="AB191" s="517"/>
      <c r="AC191" s="517"/>
      <c r="AD191" s="517"/>
      <c r="AE191" s="517" t="s">
        <v>1159</v>
      </c>
      <c r="AF191" s="517"/>
      <c r="AG191" s="517"/>
      <c r="AH191" s="517"/>
      <c r="AI191" s="517"/>
      <c r="AJ191" s="517"/>
      <c r="AK191" s="517"/>
      <c r="AL191" s="517"/>
      <c r="AM191" s="517" t="s">
        <v>1159</v>
      </c>
      <c r="AN191" s="517"/>
      <c r="AO191" s="517"/>
      <c r="AP191" s="517"/>
      <c r="AQ191" s="517"/>
      <c r="AR191" s="517"/>
      <c r="AS191" s="517"/>
      <c r="AT191" s="517"/>
      <c r="AU191" s="517"/>
      <c r="AV191" s="517" t="s">
        <v>1159</v>
      </c>
      <c r="AW191" s="517"/>
      <c r="AX191" s="517"/>
      <c r="AY191" s="517"/>
      <c r="AZ191" s="517"/>
      <c r="BA191" s="517"/>
      <c r="BB191" s="517"/>
      <c r="BC191" s="517"/>
      <c r="BD191" s="517" t="s">
        <v>1159</v>
      </c>
      <c r="BE191" s="517"/>
      <c r="BF191" s="517"/>
      <c r="BG191" s="517"/>
      <c r="BH191" s="517"/>
      <c r="BI191" s="517"/>
      <c r="BJ191" s="517"/>
      <c r="BK191" s="517"/>
      <c r="BL191" s="517"/>
      <c r="BM191" s="517"/>
      <c r="BN191" s="517"/>
      <c r="BO191" s="517"/>
      <c r="BP191" s="517" t="s">
        <v>1159</v>
      </c>
      <c r="BQ191" s="517"/>
      <c r="BR191" s="517"/>
      <c r="BS191" s="517"/>
      <c r="BT191" s="517"/>
      <c r="BU191" s="517"/>
      <c r="BV191" s="517"/>
      <c r="BW191" s="517"/>
      <c r="BX191" s="517"/>
      <c r="BY191" s="517"/>
    </row>
    <row r="192" spans="1:77" ht="12.75" customHeight="1">
      <c r="A192" s="684"/>
      <c r="B192" s="685"/>
      <c r="C192" s="685"/>
      <c r="D192" s="686"/>
      <c r="E192" s="517" t="s">
        <v>1159</v>
      </c>
      <c r="F192" s="517"/>
      <c r="G192" s="517"/>
      <c r="H192" s="517"/>
      <c r="I192" s="517"/>
      <c r="J192" s="517"/>
      <c r="K192" s="517" t="s">
        <v>1159</v>
      </c>
      <c r="L192" s="517"/>
      <c r="M192" s="517"/>
      <c r="N192" s="517"/>
      <c r="O192" s="517"/>
      <c r="P192" s="517"/>
      <c r="Q192" s="517"/>
      <c r="R192" s="517"/>
      <c r="S192" s="517" t="s">
        <v>1159</v>
      </c>
      <c r="T192" s="517"/>
      <c r="U192" s="517"/>
      <c r="V192" s="517"/>
      <c r="W192" s="517" t="s">
        <v>1159</v>
      </c>
      <c r="X192" s="517"/>
      <c r="Y192" s="517"/>
      <c r="Z192" s="517"/>
      <c r="AA192" s="517"/>
      <c r="AB192" s="517"/>
      <c r="AC192" s="517"/>
      <c r="AD192" s="517"/>
      <c r="AE192" s="517" t="s">
        <v>1159</v>
      </c>
      <c r="AF192" s="517"/>
      <c r="AG192" s="517"/>
      <c r="AH192" s="517"/>
      <c r="AI192" s="517"/>
      <c r="AJ192" s="517"/>
      <c r="AK192" s="517"/>
      <c r="AL192" s="517"/>
      <c r="AM192" s="517" t="s">
        <v>1159</v>
      </c>
      <c r="AN192" s="517"/>
      <c r="AO192" s="517"/>
      <c r="AP192" s="517"/>
      <c r="AQ192" s="517"/>
      <c r="AR192" s="517"/>
      <c r="AS192" s="517"/>
      <c r="AT192" s="517"/>
      <c r="AU192" s="517"/>
      <c r="AV192" s="517" t="s">
        <v>1159</v>
      </c>
      <c r="AW192" s="517"/>
      <c r="AX192" s="517"/>
      <c r="AY192" s="517"/>
      <c r="AZ192" s="517"/>
      <c r="BA192" s="517"/>
      <c r="BB192" s="517"/>
      <c r="BC192" s="517"/>
      <c r="BD192" s="517" t="s">
        <v>1159</v>
      </c>
      <c r="BE192" s="517"/>
      <c r="BF192" s="517"/>
      <c r="BG192" s="517"/>
      <c r="BH192" s="517"/>
      <c r="BI192" s="517"/>
      <c r="BJ192" s="517"/>
      <c r="BK192" s="517"/>
      <c r="BL192" s="517"/>
      <c r="BM192" s="517"/>
      <c r="BN192" s="517"/>
      <c r="BO192" s="517"/>
      <c r="BP192" s="517" t="s">
        <v>1159</v>
      </c>
      <c r="BQ192" s="517"/>
      <c r="BR192" s="517"/>
      <c r="BS192" s="517"/>
      <c r="BT192" s="517"/>
      <c r="BU192" s="517"/>
      <c r="BV192" s="517"/>
      <c r="BW192" s="517"/>
      <c r="BX192" s="517"/>
      <c r="BY192" s="517"/>
    </row>
    <row r="193" spans="1:77" ht="12.75" customHeight="1" thickBot="1">
      <c r="A193" s="687"/>
      <c r="B193" s="688"/>
      <c r="C193" s="688"/>
      <c r="D193" s="689"/>
      <c r="E193" s="585" t="s">
        <v>1159</v>
      </c>
      <c r="F193" s="586"/>
      <c r="G193" s="586"/>
      <c r="H193" s="586"/>
      <c r="I193" s="586"/>
      <c r="J193" s="587"/>
      <c r="K193" s="585" t="s">
        <v>1159</v>
      </c>
      <c r="L193" s="586"/>
      <c r="M193" s="586"/>
      <c r="N193" s="586"/>
      <c r="O193" s="586"/>
      <c r="P193" s="586"/>
      <c r="Q193" s="586"/>
      <c r="R193" s="587"/>
      <c r="S193" s="585" t="s">
        <v>1159</v>
      </c>
      <c r="T193" s="586"/>
      <c r="U193" s="586"/>
      <c r="V193" s="587"/>
      <c r="W193" s="585" t="s">
        <v>1159</v>
      </c>
      <c r="X193" s="586"/>
      <c r="Y193" s="586"/>
      <c r="Z193" s="586"/>
      <c r="AA193" s="586"/>
      <c r="AB193" s="586"/>
      <c r="AC193" s="586"/>
      <c r="AD193" s="587"/>
      <c r="AE193" s="585" t="s">
        <v>1159</v>
      </c>
      <c r="AF193" s="586"/>
      <c r="AG193" s="586"/>
      <c r="AH193" s="586"/>
      <c r="AI193" s="586"/>
      <c r="AJ193" s="586"/>
      <c r="AK193" s="586"/>
      <c r="AL193" s="587"/>
      <c r="AM193" s="585" t="s">
        <v>1159</v>
      </c>
      <c r="AN193" s="586"/>
      <c r="AO193" s="586"/>
      <c r="AP193" s="586"/>
      <c r="AQ193" s="586"/>
      <c r="AR193" s="586"/>
      <c r="AS193" s="586"/>
      <c r="AT193" s="586"/>
      <c r="AU193" s="587"/>
      <c r="AV193" s="585" t="s">
        <v>1159</v>
      </c>
      <c r="AW193" s="586"/>
      <c r="AX193" s="586"/>
      <c r="AY193" s="586"/>
      <c r="AZ193" s="586"/>
      <c r="BA193" s="586"/>
      <c r="BB193" s="586"/>
      <c r="BC193" s="587"/>
      <c r="BD193" s="585" t="s">
        <v>1159</v>
      </c>
      <c r="BE193" s="586"/>
      <c r="BF193" s="586"/>
      <c r="BG193" s="586"/>
      <c r="BH193" s="586"/>
      <c r="BI193" s="586"/>
      <c r="BJ193" s="586"/>
      <c r="BK193" s="586"/>
      <c r="BL193" s="586"/>
      <c r="BM193" s="586"/>
      <c r="BN193" s="586"/>
      <c r="BO193" s="587"/>
      <c r="BP193" s="585" t="s">
        <v>1159</v>
      </c>
      <c r="BQ193" s="586"/>
      <c r="BR193" s="586"/>
      <c r="BS193" s="586"/>
      <c r="BT193" s="586"/>
      <c r="BU193" s="586"/>
      <c r="BV193" s="586"/>
      <c r="BW193" s="586"/>
      <c r="BX193" s="586"/>
      <c r="BY193" s="603"/>
    </row>
    <row r="194" spans="1:77" ht="12.75" customHeight="1">
      <c r="A194" s="681" t="s">
        <v>1134</v>
      </c>
      <c r="B194" s="682"/>
      <c r="C194" s="682"/>
      <c r="D194" s="683"/>
      <c r="E194" s="600" t="s">
        <v>1159</v>
      </c>
      <c r="F194" s="601"/>
      <c r="G194" s="601"/>
      <c r="H194" s="601"/>
      <c r="I194" s="601"/>
      <c r="J194" s="602"/>
      <c r="K194" s="600" t="s">
        <v>1159</v>
      </c>
      <c r="L194" s="601"/>
      <c r="M194" s="601"/>
      <c r="N194" s="601"/>
      <c r="O194" s="601"/>
      <c r="P194" s="601"/>
      <c r="Q194" s="601"/>
      <c r="R194" s="602"/>
      <c r="S194" s="600" t="s">
        <v>1159</v>
      </c>
      <c r="T194" s="601"/>
      <c r="U194" s="601"/>
      <c r="V194" s="602"/>
      <c r="W194" s="600" t="s">
        <v>1159</v>
      </c>
      <c r="X194" s="601"/>
      <c r="Y194" s="601"/>
      <c r="Z194" s="601"/>
      <c r="AA194" s="601"/>
      <c r="AB194" s="601"/>
      <c r="AC194" s="601"/>
      <c r="AD194" s="602"/>
      <c r="AE194" s="600" t="s">
        <v>1159</v>
      </c>
      <c r="AF194" s="601"/>
      <c r="AG194" s="601"/>
      <c r="AH194" s="601"/>
      <c r="AI194" s="601"/>
      <c r="AJ194" s="601"/>
      <c r="AK194" s="601"/>
      <c r="AL194" s="602"/>
      <c r="AM194" s="600" t="s">
        <v>1159</v>
      </c>
      <c r="AN194" s="601"/>
      <c r="AO194" s="601"/>
      <c r="AP194" s="601"/>
      <c r="AQ194" s="601"/>
      <c r="AR194" s="601"/>
      <c r="AS194" s="601"/>
      <c r="AT194" s="601"/>
      <c r="AU194" s="602"/>
      <c r="AV194" s="600" t="s">
        <v>1159</v>
      </c>
      <c r="AW194" s="601"/>
      <c r="AX194" s="601"/>
      <c r="AY194" s="601"/>
      <c r="AZ194" s="601"/>
      <c r="BA194" s="601"/>
      <c r="BB194" s="601"/>
      <c r="BC194" s="602"/>
      <c r="BD194" s="600" t="s">
        <v>1159</v>
      </c>
      <c r="BE194" s="601"/>
      <c r="BF194" s="601"/>
      <c r="BG194" s="601"/>
      <c r="BH194" s="601"/>
      <c r="BI194" s="601"/>
      <c r="BJ194" s="601"/>
      <c r="BK194" s="601"/>
      <c r="BL194" s="601"/>
      <c r="BM194" s="601"/>
      <c r="BN194" s="601"/>
      <c r="BO194" s="602"/>
      <c r="BP194" s="600" t="s">
        <v>1159</v>
      </c>
      <c r="BQ194" s="601"/>
      <c r="BR194" s="601"/>
      <c r="BS194" s="601"/>
      <c r="BT194" s="601"/>
      <c r="BU194" s="601"/>
      <c r="BV194" s="601"/>
      <c r="BW194" s="601"/>
      <c r="BX194" s="601"/>
      <c r="BY194" s="604"/>
    </row>
    <row r="195" spans="1:77" ht="12.75" customHeight="1">
      <c r="A195" s="684"/>
      <c r="B195" s="685"/>
      <c r="C195" s="685"/>
      <c r="D195" s="686"/>
      <c r="E195" s="517" t="s">
        <v>1159</v>
      </c>
      <c r="F195" s="517"/>
      <c r="G195" s="517"/>
      <c r="H195" s="517"/>
      <c r="I195" s="517"/>
      <c r="J195" s="517"/>
      <c r="K195" s="517" t="s">
        <v>1159</v>
      </c>
      <c r="L195" s="517"/>
      <c r="M195" s="517"/>
      <c r="N195" s="517"/>
      <c r="O195" s="517"/>
      <c r="P195" s="517"/>
      <c r="Q195" s="517"/>
      <c r="R195" s="517"/>
      <c r="S195" s="517" t="s">
        <v>1159</v>
      </c>
      <c r="T195" s="517"/>
      <c r="U195" s="517"/>
      <c r="V195" s="517"/>
      <c r="W195" s="517" t="s">
        <v>1159</v>
      </c>
      <c r="X195" s="517"/>
      <c r="Y195" s="517"/>
      <c r="Z195" s="517"/>
      <c r="AA195" s="517"/>
      <c r="AB195" s="517"/>
      <c r="AC195" s="517"/>
      <c r="AD195" s="517"/>
      <c r="AE195" s="517" t="s">
        <v>1159</v>
      </c>
      <c r="AF195" s="517"/>
      <c r="AG195" s="517"/>
      <c r="AH195" s="517"/>
      <c r="AI195" s="517"/>
      <c r="AJ195" s="517"/>
      <c r="AK195" s="517"/>
      <c r="AL195" s="517"/>
      <c r="AM195" s="517" t="s">
        <v>1159</v>
      </c>
      <c r="AN195" s="517"/>
      <c r="AO195" s="517"/>
      <c r="AP195" s="517"/>
      <c r="AQ195" s="517"/>
      <c r="AR195" s="517"/>
      <c r="AS195" s="517"/>
      <c r="AT195" s="517"/>
      <c r="AU195" s="517"/>
      <c r="AV195" s="517" t="s">
        <v>1159</v>
      </c>
      <c r="AW195" s="517"/>
      <c r="AX195" s="517"/>
      <c r="AY195" s="517"/>
      <c r="AZ195" s="517"/>
      <c r="BA195" s="517"/>
      <c r="BB195" s="517"/>
      <c r="BC195" s="517"/>
      <c r="BD195" s="517" t="s">
        <v>1159</v>
      </c>
      <c r="BE195" s="517"/>
      <c r="BF195" s="517"/>
      <c r="BG195" s="517"/>
      <c r="BH195" s="517"/>
      <c r="BI195" s="517"/>
      <c r="BJ195" s="517"/>
      <c r="BK195" s="517"/>
      <c r="BL195" s="517"/>
      <c r="BM195" s="517"/>
      <c r="BN195" s="517"/>
      <c r="BO195" s="517"/>
      <c r="BP195" s="517" t="s">
        <v>1159</v>
      </c>
      <c r="BQ195" s="517"/>
      <c r="BR195" s="517"/>
      <c r="BS195" s="517"/>
      <c r="BT195" s="517"/>
      <c r="BU195" s="517"/>
      <c r="BV195" s="517"/>
      <c r="BW195" s="517"/>
      <c r="BX195" s="517"/>
      <c r="BY195" s="517"/>
    </row>
    <row r="196" spans="1:77" ht="12.75" customHeight="1">
      <c r="A196" s="684"/>
      <c r="B196" s="685"/>
      <c r="C196" s="685"/>
      <c r="D196" s="686"/>
      <c r="E196" s="517" t="s">
        <v>1159</v>
      </c>
      <c r="F196" s="517"/>
      <c r="G196" s="517"/>
      <c r="H196" s="517"/>
      <c r="I196" s="517"/>
      <c r="J196" s="517"/>
      <c r="K196" s="517" t="s">
        <v>1159</v>
      </c>
      <c r="L196" s="517"/>
      <c r="M196" s="517"/>
      <c r="N196" s="517"/>
      <c r="O196" s="517"/>
      <c r="P196" s="517"/>
      <c r="Q196" s="517"/>
      <c r="R196" s="517"/>
      <c r="S196" s="517" t="s">
        <v>1159</v>
      </c>
      <c r="T196" s="517"/>
      <c r="U196" s="517"/>
      <c r="V196" s="517"/>
      <c r="W196" s="517" t="s">
        <v>1159</v>
      </c>
      <c r="X196" s="517"/>
      <c r="Y196" s="517"/>
      <c r="Z196" s="517"/>
      <c r="AA196" s="517"/>
      <c r="AB196" s="517"/>
      <c r="AC196" s="517"/>
      <c r="AD196" s="517"/>
      <c r="AE196" s="517" t="s">
        <v>1159</v>
      </c>
      <c r="AF196" s="517"/>
      <c r="AG196" s="517"/>
      <c r="AH196" s="517"/>
      <c r="AI196" s="517"/>
      <c r="AJ196" s="517"/>
      <c r="AK196" s="517"/>
      <c r="AL196" s="517"/>
      <c r="AM196" s="517" t="s">
        <v>1159</v>
      </c>
      <c r="AN196" s="517"/>
      <c r="AO196" s="517"/>
      <c r="AP196" s="517"/>
      <c r="AQ196" s="517"/>
      <c r="AR196" s="517"/>
      <c r="AS196" s="517"/>
      <c r="AT196" s="517"/>
      <c r="AU196" s="517"/>
      <c r="AV196" s="517" t="s">
        <v>1159</v>
      </c>
      <c r="AW196" s="517"/>
      <c r="AX196" s="517"/>
      <c r="AY196" s="517"/>
      <c r="AZ196" s="517"/>
      <c r="BA196" s="517"/>
      <c r="BB196" s="517"/>
      <c r="BC196" s="517"/>
      <c r="BD196" s="517" t="s">
        <v>1159</v>
      </c>
      <c r="BE196" s="517"/>
      <c r="BF196" s="517"/>
      <c r="BG196" s="517"/>
      <c r="BH196" s="517"/>
      <c r="BI196" s="517"/>
      <c r="BJ196" s="517"/>
      <c r="BK196" s="517"/>
      <c r="BL196" s="517"/>
      <c r="BM196" s="517"/>
      <c r="BN196" s="517"/>
      <c r="BO196" s="517"/>
      <c r="BP196" s="517" t="s">
        <v>1159</v>
      </c>
      <c r="BQ196" s="517"/>
      <c r="BR196" s="517"/>
      <c r="BS196" s="517"/>
      <c r="BT196" s="517"/>
      <c r="BU196" s="517"/>
      <c r="BV196" s="517"/>
      <c r="BW196" s="517"/>
      <c r="BX196" s="517"/>
      <c r="BY196" s="517"/>
    </row>
    <row r="197" spans="1:77" ht="12.75" customHeight="1">
      <c r="A197" s="684"/>
      <c r="B197" s="685"/>
      <c r="C197" s="685"/>
      <c r="D197" s="686"/>
      <c r="E197" s="517" t="s">
        <v>1159</v>
      </c>
      <c r="F197" s="517"/>
      <c r="G197" s="517"/>
      <c r="H197" s="517"/>
      <c r="I197" s="517"/>
      <c r="J197" s="517"/>
      <c r="K197" s="517" t="s">
        <v>1159</v>
      </c>
      <c r="L197" s="517"/>
      <c r="M197" s="517"/>
      <c r="N197" s="517"/>
      <c r="O197" s="517"/>
      <c r="P197" s="517"/>
      <c r="Q197" s="517"/>
      <c r="R197" s="517"/>
      <c r="S197" s="517" t="s">
        <v>1159</v>
      </c>
      <c r="T197" s="517"/>
      <c r="U197" s="517"/>
      <c r="V197" s="517"/>
      <c r="W197" s="517" t="s">
        <v>1159</v>
      </c>
      <c r="X197" s="517"/>
      <c r="Y197" s="517"/>
      <c r="Z197" s="517"/>
      <c r="AA197" s="517"/>
      <c r="AB197" s="517"/>
      <c r="AC197" s="517"/>
      <c r="AD197" s="517"/>
      <c r="AE197" s="517" t="s">
        <v>1159</v>
      </c>
      <c r="AF197" s="517"/>
      <c r="AG197" s="517"/>
      <c r="AH197" s="517"/>
      <c r="AI197" s="517"/>
      <c r="AJ197" s="517"/>
      <c r="AK197" s="517"/>
      <c r="AL197" s="517"/>
      <c r="AM197" s="517" t="s">
        <v>1159</v>
      </c>
      <c r="AN197" s="517"/>
      <c r="AO197" s="517"/>
      <c r="AP197" s="517"/>
      <c r="AQ197" s="517"/>
      <c r="AR197" s="517"/>
      <c r="AS197" s="517"/>
      <c r="AT197" s="517"/>
      <c r="AU197" s="517"/>
      <c r="AV197" s="517" t="s">
        <v>1159</v>
      </c>
      <c r="AW197" s="517"/>
      <c r="AX197" s="517"/>
      <c r="AY197" s="517"/>
      <c r="AZ197" s="517"/>
      <c r="BA197" s="517"/>
      <c r="BB197" s="517"/>
      <c r="BC197" s="517"/>
      <c r="BD197" s="517" t="s">
        <v>1159</v>
      </c>
      <c r="BE197" s="517"/>
      <c r="BF197" s="517"/>
      <c r="BG197" s="517"/>
      <c r="BH197" s="517"/>
      <c r="BI197" s="517"/>
      <c r="BJ197" s="517"/>
      <c r="BK197" s="517"/>
      <c r="BL197" s="517"/>
      <c r="BM197" s="517"/>
      <c r="BN197" s="517"/>
      <c r="BO197" s="517"/>
      <c r="BP197" s="517" t="s">
        <v>1159</v>
      </c>
      <c r="BQ197" s="517"/>
      <c r="BR197" s="517"/>
      <c r="BS197" s="517"/>
      <c r="BT197" s="517"/>
      <c r="BU197" s="517"/>
      <c r="BV197" s="517"/>
      <c r="BW197" s="517"/>
      <c r="BX197" s="517"/>
      <c r="BY197" s="517"/>
    </row>
    <row r="198" spans="1:77" ht="12.75" customHeight="1" thickBot="1">
      <c r="A198" s="684"/>
      <c r="B198" s="685"/>
      <c r="C198" s="685"/>
      <c r="D198" s="686"/>
      <c r="E198" s="585" t="s">
        <v>1159</v>
      </c>
      <c r="F198" s="586"/>
      <c r="G198" s="586"/>
      <c r="H198" s="586"/>
      <c r="I198" s="586"/>
      <c r="J198" s="587"/>
      <c r="K198" s="585" t="s">
        <v>1159</v>
      </c>
      <c r="L198" s="586"/>
      <c r="M198" s="586"/>
      <c r="N198" s="586"/>
      <c r="O198" s="586"/>
      <c r="P198" s="586"/>
      <c r="Q198" s="586"/>
      <c r="R198" s="587"/>
      <c r="S198" s="585" t="s">
        <v>1159</v>
      </c>
      <c r="T198" s="586"/>
      <c r="U198" s="586"/>
      <c r="V198" s="587"/>
      <c r="W198" s="585" t="s">
        <v>1159</v>
      </c>
      <c r="X198" s="586"/>
      <c r="Y198" s="586"/>
      <c r="Z198" s="586"/>
      <c r="AA198" s="586"/>
      <c r="AB198" s="586"/>
      <c r="AC198" s="586"/>
      <c r="AD198" s="587"/>
      <c r="AE198" s="585" t="s">
        <v>1159</v>
      </c>
      <c r="AF198" s="586"/>
      <c r="AG198" s="586"/>
      <c r="AH198" s="586"/>
      <c r="AI198" s="586"/>
      <c r="AJ198" s="586"/>
      <c r="AK198" s="586"/>
      <c r="AL198" s="587"/>
      <c r="AM198" s="585" t="s">
        <v>1159</v>
      </c>
      <c r="AN198" s="586"/>
      <c r="AO198" s="586"/>
      <c r="AP198" s="586"/>
      <c r="AQ198" s="586"/>
      <c r="AR198" s="586"/>
      <c r="AS198" s="586"/>
      <c r="AT198" s="586"/>
      <c r="AU198" s="587"/>
      <c r="AV198" s="585" t="s">
        <v>1159</v>
      </c>
      <c r="AW198" s="586"/>
      <c r="AX198" s="586"/>
      <c r="AY198" s="586"/>
      <c r="AZ198" s="586"/>
      <c r="BA198" s="586"/>
      <c r="BB198" s="586"/>
      <c r="BC198" s="587"/>
      <c r="BD198" s="585" t="s">
        <v>1159</v>
      </c>
      <c r="BE198" s="586"/>
      <c r="BF198" s="586"/>
      <c r="BG198" s="586"/>
      <c r="BH198" s="586"/>
      <c r="BI198" s="586"/>
      <c r="BJ198" s="586"/>
      <c r="BK198" s="586"/>
      <c r="BL198" s="586"/>
      <c r="BM198" s="586"/>
      <c r="BN198" s="586"/>
      <c r="BO198" s="587"/>
      <c r="BP198" s="585" t="s">
        <v>1159</v>
      </c>
      <c r="BQ198" s="586"/>
      <c r="BR198" s="586"/>
      <c r="BS198" s="586"/>
      <c r="BT198" s="586"/>
      <c r="BU198" s="586"/>
      <c r="BV198" s="586"/>
      <c r="BW198" s="586"/>
      <c r="BX198" s="586"/>
      <c r="BY198" s="603"/>
    </row>
    <row r="199" spans="1:77" ht="15.75" customHeight="1" thickBot="1">
      <c r="A199" s="588" t="s">
        <v>954</v>
      </c>
      <c r="B199" s="589"/>
      <c r="C199" s="589"/>
      <c r="D199" s="589"/>
      <c r="E199" s="589"/>
      <c r="F199" s="589"/>
      <c r="G199" s="589"/>
      <c r="H199" s="589"/>
      <c r="I199" s="589"/>
      <c r="J199" s="589"/>
      <c r="K199" s="589"/>
      <c r="L199" s="589"/>
      <c r="M199" s="589"/>
      <c r="N199" s="589"/>
      <c r="O199" s="589"/>
      <c r="P199" s="589"/>
      <c r="Q199" s="589"/>
      <c r="R199" s="589"/>
      <c r="S199" s="589"/>
      <c r="T199" s="589"/>
      <c r="U199" s="589"/>
      <c r="V199" s="589"/>
      <c r="W199" s="589"/>
      <c r="X199" s="589"/>
      <c r="Y199" s="589"/>
      <c r="Z199" s="589"/>
      <c r="AA199" s="589"/>
      <c r="AB199" s="589"/>
      <c r="AC199" s="589"/>
      <c r="AD199" s="589"/>
      <c r="AE199" s="589"/>
      <c r="AF199" s="589"/>
      <c r="AG199" s="589"/>
      <c r="AH199" s="589"/>
      <c r="AI199" s="589"/>
      <c r="AJ199" s="589"/>
      <c r="AK199" s="589"/>
      <c r="AL199" s="589"/>
      <c r="AM199" s="589"/>
      <c r="AN199" s="589"/>
      <c r="AO199" s="589"/>
      <c r="AP199" s="589"/>
      <c r="AQ199" s="589"/>
      <c r="AR199" s="589"/>
      <c r="AS199" s="589"/>
      <c r="AT199" s="589"/>
      <c r="AU199" s="589"/>
      <c r="AV199" s="589"/>
      <c r="AW199" s="589"/>
      <c r="AX199" s="589"/>
      <c r="AY199" s="589"/>
      <c r="AZ199" s="589"/>
      <c r="BA199" s="589"/>
      <c r="BB199" s="589"/>
      <c r="BC199" s="589"/>
      <c r="BD199" s="589"/>
      <c r="BE199" s="589"/>
      <c r="BF199" s="589"/>
      <c r="BG199" s="589"/>
      <c r="BH199" s="589"/>
      <c r="BI199" s="589"/>
      <c r="BJ199" s="589"/>
      <c r="BK199" s="589"/>
      <c r="BL199" s="589"/>
      <c r="BM199" s="589"/>
      <c r="BN199" s="589"/>
      <c r="BO199" s="590"/>
      <c r="BP199" s="591" t="s">
        <v>1159</v>
      </c>
      <c r="BQ199" s="592"/>
      <c r="BR199" s="592"/>
      <c r="BS199" s="592"/>
      <c r="BT199" s="592"/>
      <c r="BU199" s="592"/>
      <c r="BV199" s="592"/>
      <c r="BW199" s="592"/>
      <c r="BX199" s="592"/>
      <c r="BY199" s="593"/>
    </row>
    <row r="201" spans="1:77" ht="24.75" customHeight="1" thickBot="1">
      <c r="A201" s="690" t="s">
        <v>1343</v>
      </c>
      <c r="B201" s="690"/>
      <c r="C201" s="690"/>
      <c r="D201" s="690"/>
      <c r="E201" s="690"/>
      <c r="F201" s="690"/>
      <c r="G201" s="690"/>
      <c r="H201" s="690"/>
      <c r="I201" s="690"/>
      <c r="J201" s="690"/>
      <c r="K201" s="690"/>
      <c r="L201" s="690"/>
      <c r="M201" s="690"/>
      <c r="N201" s="690"/>
      <c r="O201" s="690"/>
      <c r="P201" s="690"/>
      <c r="Q201" s="690"/>
      <c r="R201" s="690"/>
      <c r="S201" s="690"/>
      <c r="T201" s="690"/>
      <c r="U201" s="690"/>
      <c r="V201" s="690"/>
      <c r="W201" s="690"/>
      <c r="X201" s="690"/>
      <c r="Y201" s="690"/>
      <c r="Z201" s="690"/>
      <c r="AA201" s="690"/>
      <c r="AB201" s="690"/>
      <c r="AC201" s="690"/>
      <c r="AD201" s="690"/>
      <c r="AE201" s="690"/>
      <c r="AF201" s="690"/>
      <c r="AG201" s="690"/>
      <c r="AH201" s="690"/>
      <c r="AI201" s="690"/>
      <c r="AJ201" s="690"/>
      <c r="AK201" s="690"/>
      <c r="AL201" s="690"/>
      <c r="AM201" s="690"/>
      <c r="AN201" s="690"/>
      <c r="AO201" s="690"/>
      <c r="AP201" s="690"/>
      <c r="AQ201" s="690"/>
      <c r="AR201" s="690"/>
      <c r="AS201" s="690"/>
      <c r="AT201" s="690"/>
      <c r="AU201" s="690"/>
      <c r="AV201" s="690"/>
      <c r="AW201" s="690"/>
      <c r="AX201" s="690"/>
      <c r="AY201" s="690"/>
      <c r="AZ201" s="690"/>
      <c r="BA201" s="690"/>
      <c r="BB201" s="690"/>
      <c r="BC201" s="690"/>
      <c r="BD201" s="690"/>
      <c r="BE201" s="690"/>
      <c r="BF201" s="690"/>
      <c r="BG201" s="690"/>
      <c r="BH201" s="690"/>
      <c r="BI201" s="690"/>
      <c r="BJ201" s="690"/>
      <c r="BK201" s="690"/>
      <c r="BL201" s="690"/>
      <c r="BM201" s="690"/>
      <c r="BN201" s="690"/>
      <c r="BO201" s="690"/>
      <c r="BP201" s="690"/>
      <c r="BQ201" s="690"/>
      <c r="BR201" s="690"/>
      <c r="BS201" s="690"/>
      <c r="BT201" s="690"/>
      <c r="BU201" s="690"/>
      <c r="BV201" s="690"/>
      <c r="BW201" s="690"/>
      <c r="BX201" s="690"/>
      <c r="BY201" s="690"/>
    </row>
    <row r="202" spans="1:77" s="103" customFormat="1" ht="80.25" customHeight="1" thickBot="1">
      <c r="A202" s="624" t="s">
        <v>1128</v>
      </c>
      <c r="B202" s="540"/>
      <c r="C202" s="540"/>
      <c r="D202" s="541"/>
      <c r="E202" s="560" t="s">
        <v>1129</v>
      </c>
      <c r="F202" s="560"/>
      <c r="G202" s="560"/>
      <c r="H202" s="560"/>
      <c r="I202" s="560"/>
      <c r="J202" s="560"/>
      <c r="K202" s="539" t="s">
        <v>938</v>
      </c>
      <c r="L202" s="540"/>
      <c r="M202" s="540"/>
      <c r="N202" s="540"/>
      <c r="O202" s="540"/>
      <c r="P202" s="540"/>
      <c r="Q202" s="540"/>
      <c r="R202" s="541"/>
      <c r="S202" s="539" t="s">
        <v>939</v>
      </c>
      <c r="T202" s="540"/>
      <c r="U202" s="540"/>
      <c r="V202" s="541"/>
      <c r="W202" s="539" t="s">
        <v>2060</v>
      </c>
      <c r="X202" s="540"/>
      <c r="Y202" s="540"/>
      <c r="Z202" s="540"/>
      <c r="AA202" s="540"/>
      <c r="AB202" s="540"/>
      <c r="AC202" s="540"/>
      <c r="AD202" s="541"/>
      <c r="AE202" s="560" t="s">
        <v>1130</v>
      </c>
      <c r="AF202" s="560"/>
      <c r="AG202" s="560"/>
      <c r="AH202" s="560"/>
      <c r="AI202" s="560"/>
      <c r="AJ202" s="560"/>
      <c r="AK202" s="560"/>
      <c r="AL202" s="560"/>
      <c r="AM202" s="560" t="s">
        <v>569</v>
      </c>
      <c r="AN202" s="560"/>
      <c r="AO202" s="560"/>
      <c r="AP202" s="560"/>
      <c r="AQ202" s="560"/>
      <c r="AR202" s="560"/>
      <c r="AS202" s="560"/>
      <c r="AT202" s="560"/>
      <c r="AU202" s="560"/>
      <c r="AV202" s="560" t="s">
        <v>1124</v>
      </c>
      <c r="AW202" s="560"/>
      <c r="AX202" s="560"/>
      <c r="AY202" s="560"/>
      <c r="AZ202" s="560"/>
      <c r="BA202" s="560"/>
      <c r="BB202" s="560"/>
      <c r="BC202" s="560"/>
      <c r="BD202" s="539" t="s">
        <v>623</v>
      </c>
      <c r="BE202" s="540"/>
      <c r="BF202" s="540"/>
      <c r="BG202" s="540"/>
      <c r="BH202" s="540"/>
      <c r="BI202" s="540"/>
      <c r="BJ202" s="540"/>
      <c r="BK202" s="540"/>
      <c r="BL202" s="540"/>
      <c r="BM202" s="540"/>
      <c r="BN202" s="540"/>
      <c r="BO202" s="541"/>
      <c r="BP202" s="539" t="s">
        <v>1131</v>
      </c>
      <c r="BQ202" s="540"/>
      <c r="BR202" s="540"/>
      <c r="BS202" s="540"/>
      <c r="BT202" s="540"/>
      <c r="BU202" s="540"/>
      <c r="BV202" s="540"/>
      <c r="BW202" s="540"/>
      <c r="BX202" s="540"/>
      <c r="BY202" s="557"/>
    </row>
    <row r="203" spans="1:77" s="104" customFormat="1" ht="12.75" customHeight="1">
      <c r="A203" s="681" t="s">
        <v>1133</v>
      </c>
      <c r="B203" s="682"/>
      <c r="C203" s="682"/>
      <c r="D203" s="683"/>
      <c r="E203" s="600" t="s">
        <v>1159</v>
      </c>
      <c r="F203" s="601"/>
      <c r="G203" s="601"/>
      <c r="H203" s="601"/>
      <c r="I203" s="601"/>
      <c r="J203" s="602"/>
      <c r="K203" s="600" t="s">
        <v>1159</v>
      </c>
      <c r="L203" s="601"/>
      <c r="M203" s="601"/>
      <c r="N203" s="601"/>
      <c r="O203" s="601"/>
      <c r="P203" s="601"/>
      <c r="Q203" s="601"/>
      <c r="R203" s="602"/>
      <c r="S203" s="600" t="s">
        <v>1159</v>
      </c>
      <c r="T203" s="601"/>
      <c r="U203" s="601"/>
      <c r="V203" s="602"/>
      <c r="W203" s="600" t="s">
        <v>1159</v>
      </c>
      <c r="X203" s="601"/>
      <c r="Y203" s="601"/>
      <c r="Z203" s="601"/>
      <c r="AA203" s="601"/>
      <c r="AB203" s="601"/>
      <c r="AC203" s="601"/>
      <c r="AD203" s="602"/>
      <c r="AE203" s="600" t="s">
        <v>1159</v>
      </c>
      <c r="AF203" s="601"/>
      <c r="AG203" s="601"/>
      <c r="AH203" s="601"/>
      <c r="AI203" s="601"/>
      <c r="AJ203" s="601"/>
      <c r="AK203" s="601"/>
      <c r="AL203" s="602"/>
      <c r="AM203" s="600" t="s">
        <v>1159</v>
      </c>
      <c r="AN203" s="601"/>
      <c r="AO203" s="601"/>
      <c r="AP203" s="601"/>
      <c r="AQ203" s="601"/>
      <c r="AR203" s="601"/>
      <c r="AS203" s="601"/>
      <c r="AT203" s="601"/>
      <c r="AU203" s="602"/>
      <c r="AV203" s="600" t="s">
        <v>1159</v>
      </c>
      <c r="AW203" s="601"/>
      <c r="AX203" s="601"/>
      <c r="AY203" s="601"/>
      <c r="AZ203" s="601"/>
      <c r="BA203" s="601"/>
      <c r="BB203" s="601"/>
      <c r="BC203" s="602"/>
      <c r="BD203" s="600" t="s">
        <v>1159</v>
      </c>
      <c r="BE203" s="601"/>
      <c r="BF203" s="601"/>
      <c r="BG203" s="601"/>
      <c r="BH203" s="601"/>
      <c r="BI203" s="601"/>
      <c r="BJ203" s="601"/>
      <c r="BK203" s="601"/>
      <c r="BL203" s="601"/>
      <c r="BM203" s="601"/>
      <c r="BN203" s="601"/>
      <c r="BO203" s="602"/>
      <c r="BP203" s="600" t="s">
        <v>1159</v>
      </c>
      <c r="BQ203" s="601"/>
      <c r="BR203" s="601"/>
      <c r="BS203" s="601"/>
      <c r="BT203" s="601"/>
      <c r="BU203" s="601"/>
      <c r="BV203" s="601"/>
      <c r="BW203" s="601"/>
      <c r="BX203" s="601"/>
      <c r="BY203" s="604"/>
    </row>
    <row r="204" spans="1:77" ht="12.75" customHeight="1">
      <c r="A204" s="684"/>
      <c r="B204" s="685"/>
      <c r="C204" s="685"/>
      <c r="D204" s="686"/>
      <c r="E204" s="517" t="s">
        <v>1159</v>
      </c>
      <c r="F204" s="517"/>
      <c r="G204" s="517"/>
      <c r="H204" s="517"/>
      <c r="I204" s="517"/>
      <c r="J204" s="517"/>
      <c r="K204" s="517" t="s">
        <v>1159</v>
      </c>
      <c r="L204" s="517"/>
      <c r="M204" s="517"/>
      <c r="N204" s="517"/>
      <c r="O204" s="517"/>
      <c r="P204" s="517"/>
      <c r="Q204" s="517"/>
      <c r="R204" s="517"/>
      <c r="S204" s="517" t="s">
        <v>1159</v>
      </c>
      <c r="T204" s="517"/>
      <c r="U204" s="517"/>
      <c r="V204" s="517"/>
      <c r="W204" s="517" t="s">
        <v>1159</v>
      </c>
      <c r="X204" s="517"/>
      <c r="Y204" s="517"/>
      <c r="Z204" s="517"/>
      <c r="AA204" s="517"/>
      <c r="AB204" s="517"/>
      <c r="AC204" s="517"/>
      <c r="AD204" s="517"/>
      <c r="AE204" s="517" t="s">
        <v>1159</v>
      </c>
      <c r="AF204" s="517"/>
      <c r="AG204" s="517"/>
      <c r="AH204" s="517"/>
      <c r="AI204" s="517"/>
      <c r="AJ204" s="517"/>
      <c r="AK204" s="517"/>
      <c r="AL204" s="517"/>
      <c r="AM204" s="517" t="s">
        <v>1159</v>
      </c>
      <c r="AN204" s="517"/>
      <c r="AO204" s="517"/>
      <c r="AP204" s="517"/>
      <c r="AQ204" s="517"/>
      <c r="AR204" s="517"/>
      <c r="AS204" s="517"/>
      <c r="AT204" s="517"/>
      <c r="AU204" s="517"/>
      <c r="AV204" s="517" t="s">
        <v>1159</v>
      </c>
      <c r="AW204" s="517"/>
      <c r="AX204" s="517"/>
      <c r="AY204" s="517"/>
      <c r="AZ204" s="517"/>
      <c r="BA204" s="517"/>
      <c r="BB204" s="517"/>
      <c r="BC204" s="517"/>
      <c r="BD204" s="517" t="s">
        <v>1159</v>
      </c>
      <c r="BE204" s="517"/>
      <c r="BF204" s="517"/>
      <c r="BG204" s="517"/>
      <c r="BH204" s="517"/>
      <c r="BI204" s="517"/>
      <c r="BJ204" s="517"/>
      <c r="BK204" s="517"/>
      <c r="BL204" s="517"/>
      <c r="BM204" s="517"/>
      <c r="BN204" s="517"/>
      <c r="BO204" s="517"/>
      <c r="BP204" s="517" t="s">
        <v>1159</v>
      </c>
      <c r="BQ204" s="517"/>
      <c r="BR204" s="517"/>
      <c r="BS204" s="517"/>
      <c r="BT204" s="517"/>
      <c r="BU204" s="517"/>
      <c r="BV204" s="517"/>
      <c r="BW204" s="517"/>
      <c r="BX204" s="517"/>
      <c r="BY204" s="517"/>
    </row>
    <row r="205" spans="1:77" ht="12.75" customHeight="1">
      <c r="A205" s="684"/>
      <c r="B205" s="685"/>
      <c r="C205" s="685"/>
      <c r="D205" s="686"/>
      <c r="E205" s="517" t="s">
        <v>1159</v>
      </c>
      <c r="F205" s="517"/>
      <c r="G205" s="517"/>
      <c r="H205" s="517"/>
      <c r="I205" s="517"/>
      <c r="J205" s="517"/>
      <c r="K205" s="517" t="s">
        <v>1159</v>
      </c>
      <c r="L205" s="517"/>
      <c r="M205" s="517"/>
      <c r="N205" s="517"/>
      <c r="O205" s="517"/>
      <c r="P205" s="517"/>
      <c r="Q205" s="517"/>
      <c r="R205" s="517"/>
      <c r="S205" s="517" t="s">
        <v>1159</v>
      </c>
      <c r="T205" s="517"/>
      <c r="U205" s="517"/>
      <c r="V205" s="517"/>
      <c r="W205" s="517" t="s">
        <v>1159</v>
      </c>
      <c r="X205" s="517"/>
      <c r="Y205" s="517"/>
      <c r="Z205" s="517"/>
      <c r="AA205" s="517"/>
      <c r="AB205" s="517"/>
      <c r="AC205" s="517"/>
      <c r="AD205" s="517"/>
      <c r="AE205" s="517" t="s">
        <v>1159</v>
      </c>
      <c r="AF205" s="517"/>
      <c r="AG205" s="517"/>
      <c r="AH205" s="517"/>
      <c r="AI205" s="517"/>
      <c r="AJ205" s="517"/>
      <c r="AK205" s="517"/>
      <c r="AL205" s="517"/>
      <c r="AM205" s="517" t="s">
        <v>1159</v>
      </c>
      <c r="AN205" s="517"/>
      <c r="AO205" s="517"/>
      <c r="AP205" s="517"/>
      <c r="AQ205" s="517"/>
      <c r="AR205" s="517"/>
      <c r="AS205" s="517"/>
      <c r="AT205" s="517"/>
      <c r="AU205" s="517"/>
      <c r="AV205" s="517" t="s">
        <v>1159</v>
      </c>
      <c r="AW205" s="517"/>
      <c r="AX205" s="517"/>
      <c r="AY205" s="517"/>
      <c r="AZ205" s="517"/>
      <c r="BA205" s="517"/>
      <c r="BB205" s="517"/>
      <c r="BC205" s="517"/>
      <c r="BD205" s="517" t="s">
        <v>1159</v>
      </c>
      <c r="BE205" s="517"/>
      <c r="BF205" s="517"/>
      <c r="BG205" s="517"/>
      <c r="BH205" s="517"/>
      <c r="BI205" s="517"/>
      <c r="BJ205" s="517"/>
      <c r="BK205" s="517"/>
      <c r="BL205" s="517"/>
      <c r="BM205" s="517"/>
      <c r="BN205" s="517"/>
      <c r="BO205" s="517"/>
      <c r="BP205" s="517" t="s">
        <v>1159</v>
      </c>
      <c r="BQ205" s="517"/>
      <c r="BR205" s="517"/>
      <c r="BS205" s="517"/>
      <c r="BT205" s="517"/>
      <c r="BU205" s="517"/>
      <c r="BV205" s="517"/>
      <c r="BW205" s="517"/>
      <c r="BX205" s="517"/>
      <c r="BY205" s="517"/>
    </row>
    <row r="206" spans="1:77" ht="12.75" customHeight="1">
      <c r="A206" s="684"/>
      <c r="B206" s="685"/>
      <c r="C206" s="685"/>
      <c r="D206" s="686"/>
      <c r="E206" s="517" t="s">
        <v>1159</v>
      </c>
      <c r="F206" s="517"/>
      <c r="G206" s="517"/>
      <c r="H206" s="517"/>
      <c r="I206" s="517"/>
      <c r="J206" s="517"/>
      <c r="K206" s="517" t="s">
        <v>1159</v>
      </c>
      <c r="L206" s="517"/>
      <c r="M206" s="517"/>
      <c r="N206" s="517"/>
      <c r="O206" s="517"/>
      <c r="P206" s="517"/>
      <c r="Q206" s="517"/>
      <c r="R206" s="517"/>
      <c r="S206" s="517" t="s">
        <v>1159</v>
      </c>
      <c r="T206" s="517"/>
      <c r="U206" s="517"/>
      <c r="V206" s="517"/>
      <c r="W206" s="517" t="s">
        <v>1159</v>
      </c>
      <c r="X206" s="517"/>
      <c r="Y206" s="517"/>
      <c r="Z206" s="517"/>
      <c r="AA206" s="517"/>
      <c r="AB206" s="517"/>
      <c r="AC206" s="517"/>
      <c r="AD206" s="517"/>
      <c r="AE206" s="517" t="s">
        <v>1159</v>
      </c>
      <c r="AF206" s="517"/>
      <c r="AG206" s="517"/>
      <c r="AH206" s="517"/>
      <c r="AI206" s="517"/>
      <c r="AJ206" s="517"/>
      <c r="AK206" s="517"/>
      <c r="AL206" s="517"/>
      <c r="AM206" s="517" t="s">
        <v>1159</v>
      </c>
      <c r="AN206" s="517"/>
      <c r="AO206" s="517"/>
      <c r="AP206" s="517"/>
      <c r="AQ206" s="517"/>
      <c r="AR206" s="517"/>
      <c r="AS206" s="517"/>
      <c r="AT206" s="517"/>
      <c r="AU206" s="517"/>
      <c r="AV206" s="517" t="s">
        <v>1159</v>
      </c>
      <c r="AW206" s="517"/>
      <c r="AX206" s="517"/>
      <c r="AY206" s="517"/>
      <c r="AZ206" s="517"/>
      <c r="BA206" s="517"/>
      <c r="BB206" s="517"/>
      <c r="BC206" s="517"/>
      <c r="BD206" s="517" t="s">
        <v>1159</v>
      </c>
      <c r="BE206" s="517"/>
      <c r="BF206" s="517"/>
      <c r="BG206" s="517"/>
      <c r="BH206" s="517"/>
      <c r="BI206" s="517"/>
      <c r="BJ206" s="517"/>
      <c r="BK206" s="517"/>
      <c r="BL206" s="517"/>
      <c r="BM206" s="517"/>
      <c r="BN206" s="517"/>
      <c r="BO206" s="517"/>
      <c r="BP206" s="517" t="s">
        <v>1159</v>
      </c>
      <c r="BQ206" s="517"/>
      <c r="BR206" s="517"/>
      <c r="BS206" s="517"/>
      <c r="BT206" s="517"/>
      <c r="BU206" s="517"/>
      <c r="BV206" s="517"/>
      <c r="BW206" s="517"/>
      <c r="BX206" s="517"/>
      <c r="BY206" s="517"/>
    </row>
    <row r="207" spans="1:77" ht="12.75" customHeight="1" thickBot="1">
      <c r="A207" s="687"/>
      <c r="B207" s="688"/>
      <c r="C207" s="688"/>
      <c r="D207" s="689"/>
      <c r="E207" s="585" t="s">
        <v>1159</v>
      </c>
      <c r="F207" s="586"/>
      <c r="G207" s="586"/>
      <c r="H207" s="586"/>
      <c r="I207" s="586"/>
      <c r="J207" s="587"/>
      <c r="K207" s="585" t="s">
        <v>1159</v>
      </c>
      <c r="L207" s="586"/>
      <c r="M207" s="586"/>
      <c r="N207" s="586"/>
      <c r="O207" s="586"/>
      <c r="P207" s="586"/>
      <c r="Q207" s="586"/>
      <c r="R207" s="587"/>
      <c r="S207" s="585" t="s">
        <v>1159</v>
      </c>
      <c r="T207" s="586"/>
      <c r="U207" s="586"/>
      <c r="V207" s="587"/>
      <c r="W207" s="585" t="s">
        <v>1159</v>
      </c>
      <c r="X207" s="586"/>
      <c r="Y207" s="586"/>
      <c r="Z207" s="586"/>
      <c r="AA207" s="586"/>
      <c r="AB207" s="586"/>
      <c r="AC207" s="586"/>
      <c r="AD207" s="587"/>
      <c r="AE207" s="585" t="s">
        <v>1159</v>
      </c>
      <c r="AF207" s="586"/>
      <c r="AG207" s="586"/>
      <c r="AH207" s="586"/>
      <c r="AI207" s="586"/>
      <c r="AJ207" s="586"/>
      <c r="AK207" s="586"/>
      <c r="AL207" s="587"/>
      <c r="AM207" s="585" t="s">
        <v>1159</v>
      </c>
      <c r="AN207" s="586"/>
      <c r="AO207" s="586"/>
      <c r="AP207" s="586"/>
      <c r="AQ207" s="586"/>
      <c r="AR207" s="586"/>
      <c r="AS207" s="586"/>
      <c r="AT207" s="586"/>
      <c r="AU207" s="587"/>
      <c r="AV207" s="585" t="s">
        <v>1159</v>
      </c>
      <c r="AW207" s="586"/>
      <c r="AX207" s="586"/>
      <c r="AY207" s="586"/>
      <c r="AZ207" s="586"/>
      <c r="BA207" s="586"/>
      <c r="BB207" s="586"/>
      <c r="BC207" s="587"/>
      <c r="BD207" s="585" t="s">
        <v>1159</v>
      </c>
      <c r="BE207" s="586"/>
      <c r="BF207" s="586"/>
      <c r="BG207" s="586"/>
      <c r="BH207" s="586"/>
      <c r="BI207" s="586"/>
      <c r="BJ207" s="586"/>
      <c r="BK207" s="586"/>
      <c r="BL207" s="586"/>
      <c r="BM207" s="586"/>
      <c r="BN207" s="586"/>
      <c r="BO207" s="587"/>
      <c r="BP207" s="585" t="s">
        <v>1159</v>
      </c>
      <c r="BQ207" s="586"/>
      <c r="BR207" s="586"/>
      <c r="BS207" s="586"/>
      <c r="BT207" s="586"/>
      <c r="BU207" s="586"/>
      <c r="BV207" s="586"/>
      <c r="BW207" s="586"/>
      <c r="BX207" s="586"/>
      <c r="BY207" s="603"/>
    </row>
    <row r="208" spans="1:77" ht="12.75" customHeight="1">
      <c r="A208" s="681" t="s">
        <v>1132</v>
      </c>
      <c r="B208" s="682"/>
      <c r="C208" s="682"/>
      <c r="D208" s="683"/>
      <c r="E208" s="600" t="s">
        <v>1159</v>
      </c>
      <c r="F208" s="601"/>
      <c r="G208" s="601"/>
      <c r="H208" s="601"/>
      <c r="I208" s="601"/>
      <c r="J208" s="602"/>
      <c r="K208" s="600" t="s">
        <v>1159</v>
      </c>
      <c r="L208" s="601"/>
      <c r="M208" s="601"/>
      <c r="N208" s="601"/>
      <c r="O208" s="601"/>
      <c r="P208" s="601"/>
      <c r="Q208" s="601"/>
      <c r="R208" s="602"/>
      <c r="S208" s="600" t="s">
        <v>1159</v>
      </c>
      <c r="T208" s="601"/>
      <c r="U208" s="601"/>
      <c r="V208" s="602"/>
      <c r="W208" s="600" t="s">
        <v>1159</v>
      </c>
      <c r="X208" s="601"/>
      <c r="Y208" s="601"/>
      <c r="Z208" s="601"/>
      <c r="AA208" s="601"/>
      <c r="AB208" s="601"/>
      <c r="AC208" s="601"/>
      <c r="AD208" s="602"/>
      <c r="AE208" s="600" t="s">
        <v>1159</v>
      </c>
      <c r="AF208" s="601"/>
      <c r="AG208" s="601"/>
      <c r="AH208" s="601"/>
      <c r="AI208" s="601"/>
      <c r="AJ208" s="601"/>
      <c r="AK208" s="601"/>
      <c r="AL208" s="602"/>
      <c r="AM208" s="600" t="s">
        <v>1159</v>
      </c>
      <c r="AN208" s="601"/>
      <c r="AO208" s="601"/>
      <c r="AP208" s="601"/>
      <c r="AQ208" s="601"/>
      <c r="AR208" s="601"/>
      <c r="AS208" s="601"/>
      <c r="AT208" s="601"/>
      <c r="AU208" s="602"/>
      <c r="AV208" s="600" t="s">
        <v>1159</v>
      </c>
      <c r="AW208" s="601"/>
      <c r="AX208" s="601"/>
      <c r="AY208" s="601"/>
      <c r="AZ208" s="601"/>
      <c r="BA208" s="601"/>
      <c r="BB208" s="601"/>
      <c r="BC208" s="602"/>
      <c r="BD208" s="600" t="s">
        <v>1159</v>
      </c>
      <c r="BE208" s="601"/>
      <c r="BF208" s="601"/>
      <c r="BG208" s="601"/>
      <c r="BH208" s="601"/>
      <c r="BI208" s="601"/>
      <c r="BJ208" s="601"/>
      <c r="BK208" s="601"/>
      <c r="BL208" s="601"/>
      <c r="BM208" s="601"/>
      <c r="BN208" s="601"/>
      <c r="BO208" s="602"/>
      <c r="BP208" s="600" t="s">
        <v>1159</v>
      </c>
      <c r="BQ208" s="601"/>
      <c r="BR208" s="601"/>
      <c r="BS208" s="601"/>
      <c r="BT208" s="601"/>
      <c r="BU208" s="601"/>
      <c r="BV208" s="601"/>
      <c r="BW208" s="601"/>
      <c r="BX208" s="601"/>
      <c r="BY208" s="604"/>
    </row>
    <row r="209" spans="1:77" ht="12.75" customHeight="1">
      <c r="A209" s="684"/>
      <c r="B209" s="685"/>
      <c r="C209" s="685"/>
      <c r="D209" s="686"/>
      <c r="E209" s="517" t="s">
        <v>1159</v>
      </c>
      <c r="F209" s="517"/>
      <c r="G209" s="517"/>
      <c r="H209" s="517"/>
      <c r="I209" s="517"/>
      <c r="J209" s="517"/>
      <c r="K209" s="517" t="s">
        <v>1159</v>
      </c>
      <c r="L209" s="517"/>
      <c r="M209" s="517"/>
      <c r="N209" s="517"/>
      <c r="O209" s="517"/>
      <c r="P209" s="517"/>
      <c r="Q209" s="517"/>
      <c r="R209" s="517"/>
      <c r="S209" s="517" t="s">
        <v>1159</v>
      </c>
      <c r="T209" s="517"/>
      <c r="U209" s="517"/>
      <c r="V209" s="517"/>
      <c r="W209" s="517" t="s">
        <v>1159</v>
      </c>
      <c r="X209" s="517"/>
      <c r="Y209" s="517"/>
      <c r="Z209" s="517"/>
      <c r="AA209" s="517"/>
      <c r="AB209" s="517"/>
      <c r="AC209" s="517"/>
      <c r="AD209" s="517"/>
      <c r="AE209" s="517" t="s">
        <v>1159</v>
      </c>
      <c r="AF209" s="517"/>
      <c r="AG209" s="517"/>
      <c r="AH209" s="517"/>
      <c r="AI209" s="517"/>
      <c r="AJ209" s="517"/>
      <c r="AK209" s="517"/>
      <c r="AL209" s="517"/>
      <c r="AM209" s="517" t="s">
        <v>1159</v>
      </c>
      <c r="AN209" s="517"/>
      <c r="AO209" s="517"/>
      <c r="AP209" s="517"/>
      <c r="AQ209" s="517"/>
      <c r="AR209" s="517"/>
      <c r="AS209" s="517"/>
      <c r="AT209" s="517"/>
      <c r="AU209" s="517"/>
      <c r="AV209" s="517" t="s">
        <v>1159</v>
      </c>
      <c r="AW209" s="517"/>
      <c r="AX209" s="517"/>
      <c r="AY209" s="517"/>
      <c r="AZ209" s="517"/>
      <c r="BA209" s="517"/>
      <c r="BB209" s="517"/>
      <c r="BC209" s="517"/>
      <c r="BD209" s="517" t="s">
        <v>1159</v>
      </c>
      <c r="BE209" s="517"/>
      <c r="BF209" s="517"/>
      <c r="BG209" s="517"/>
      <c r="BH209" s="517"/>
      <c r="BI209" s="517"/>
      <c r="BJ209" s="517"/>
      <c r="BK209" s="517"/>
      <c r="BL209" s="517"/>
      <c r="BM209" s="517"/>
      <c r="BN209" s="517"/>
      <c r="BO209" s="517"/>
      <c r="BP209" s="517" t="s">
        <v>1159</v>
      </c>
      <c r="BQ209" s="517"/>
      <c r="BR209" s="517"/>
      <c r="BS209" s="517"/>
      <c r="BT209" s="517"/>
      <c r="BU209" s="517"/>
      <c r="BV209" s="517"/>
      <c r="BW209" s="517"/>
      <c r="BX209" s="517"/>
      <c r="BY209" s="517"/>
    </row>
    <row r="210" spans="1:77" ht="12.75" customHeight="1">
      <c r="A210" s="684"/>
      <c r="B210" s="685"/>
      <c r="C210" s="685"/>
      <c r="D210" s="686"/>
      <c r="E210" s="517" t="s">
        <v>1159</v>
      </c>
      <c r="F210" s="517"/>
      <c r="G210" s="517"/>
      <c r="H210" s="517"/>
      <c r="I210" s="517"/>
      <c r="J210" s="517"/>
      <c r="K210" s="517" t="s">
        <v>1159</v>
      </c>
      <c r="L210" s="517"/>
      <c r="M210" s="517"/>
      <c r="N210" s="517"/>
      <c r="O210" s="517"/>
      <c r="P210" s="517"/>
      <c r="Q210" s="517"/>
      <c r="R210" s="517"/>
      <c r="S210" s="517" t="s">
        <v>1159</v>
      </c>
      <c r="T210" s="517"/>
      <c r="U210" s="517"/>
      <c r="V210" s="517"/>
      <c r="W210" s="517" t="s">
        <v>1159</v>
      </c>
      <c r="X210" s="517"/>
      <c r="Y210" s="517"/>
      <c r="Z210" s="517"/>
      <c r="AA210" s="517"/>
      <c r="AB210" s="517"/>
      <c r="AC210" s="517"/>
      <c r="AD210" s="517"/>
      <c r="AE210" s="517" t="s">
        <v>1159</v>
      </c>
      <c r="AF210" s="517"/>
      <c r="AG210" s="517"/>
      <c r="AH210" s="517"/>
      <c r="AI210" s="517"/>
      <c r="AJ210" s="517"/>
      <c r="AK210" s="517"/>
      <c r="AL210" s="517"/>
      <c r="AM210" s="517" t="s">
        <v>1159</v>
      </c>
      <c r="AN210" s="517"/>
      <c r="AO210" s="517"/>
      <c r="AP210" s="517"/>
      <c r="AQ210" s="517"/>
      <c r="AR210" s="517"/>
      <c r="AS210" s="517"/>
      <c r="AT210" s="517"/>
      <c r="AU210" s="517"/>
      <c r="AV210" s="517" t="s">
        <v>1159</v>
      </c>
      <c r="AW210" s="517"/>
      <c r="AX210" s="517"/>
      <c r="AY210" s="517"/>
      <c r="AZ210" s="517"/>
      <c r="BA210" s="517"/>
      <c r="BB210" s="517"/>
      <c r="BC210" s="517"/>
      <c r="BD210" s="517" t="s">
        <v>1159</v>
      </c>
      <c r="BE210" s="517"/>
      <c r="BF210" s="517"/>
      <c r="BG210" s="517"/>
      <c r="BH210" s="517"/>
      <c r="BI210" s="517"/>
      <c r="BJ210" s="517"/>
      <c r="BK210" s="517"/>
      <c r="BL210" s="517"/>
      <c r="BM210" s="517"/>
      <c r="BN210" s="517"/>
      <c r="BO210" s="517"/>
      <c r="BP210" s="517" t="s">
        <v>1159</v>
      </c>
      <c r="BQ210" s="517"/>
      <c r="BR210" s="517"/>
      <c r="BS210" s="517"/>
      <c r="BT210" s="517"/>
      <c r="BU210" s="517"/>
      <c r="BV210" s="517"/>
      <c r="BW210" s="517"/>
      <c r="BX210" s="517"/>
      <c r="BY210" s="517"/>
    </row>
    <row r="211" spans="1:77" ht="12.75" customHeight="1">
      <c r="A211" s="684"/>
      <c r="B211" s="685"/>
      <c r="C211" s="685"/>
      <c r="D211" s="686"/>
      <c r="E211" s="517" t="s">
        <v>1159</v>
      </c>
      <c r="F211" s="517"/>
      <c r="G211" s="517"/>
      <c r="H211" s="517"/>
      <c r="I211" s="517"/>
      <c r="J211" s="517"/>
      <c r="K211" s="517" t="s">
        <v>1159</v>
      </c>
      <c r="L211" s="517"/>
      <c r="M211" s="517"/>
      <c r="N211" s="517"/>
      <c r="O211" s="517"/>
      <c r="P211" s="517"/>
      <c r="Q211" s="517"/>
      <c r="R211" s="517"/>
      <c r="S211" s="517" t="s">
        <v>1159</v>
      </c>
      <c r="T211" s="517"/>
      <c r="U211" s="517"/>
      <c r="V211" s="517"/>
      <c r="W211" s="517" t="s">
        <v>1159</v>
      </c>
      <c r="X211" s="517"/>
      <c r="Y211" s="517"/>
      <c r="Z211" s="517"/>
      <c r="AA211" s="517"/>
      <c r="AB211" s="517"/>
      <c r="AC211" s="517"/>
      <c r="AD211" s="517"/>
      <c r="AE211" s="517" t="s">
        <v>1159</v>
      </c>
      <c r="AF211" s="517"/>
      <c r="AG211" s="517"/>
      <c r="AH211" s="517"/>
      <c r="AI211" s="517"/>
      <c r="AJ211" s="517"/>
      <c r="AK211" s="517"/>
      <c r="AL211" s="517"/>
      <c r="AM211" s="517" t="s">
        <v>1159</v>
      </c>
      <c r="AN211" s="517"/>
      <c r="AO211" s="517"/>
      <c r="AP211" s="517"/>
      <c r="AQ211" s="517"/>
      <c r="AR211" s="517"/>
      <c r="AS211" s="517"/>
      <c r="AT211" s="517"/>
      <c r="AU211" s="517"/>
      <c r="AV211" s="517" t="s">
        <v>1159</v>
      </c>
      <c r="AW211" s="517"/>
      <c r="AX211" s="517"/>
      <c r="AY211" s="517"/>
      <c r="AZ211" s="517"/>
      <c r="BA211" s="517"/>
      <c r="BB211" s="517"/>
      <c r="BC211" s="517"/>
      <c r="BD211" s="517" t="s">
        <v>1159</v>
      </c>
      <c r="BE211" s="517"/>
      <c r="BF211" s="517"/>
      <c r="BG211" s="517"/>
      <c r="BH211" s="517"/>
      <c r="BI211" s="517"/>
      <c r="BJ211" s="517"/>
      <c r="BK211" s="517"/>
      <c r="BL211" s="517"/>
      <c r="BM211" s="517"/>
      <c r="BN211" s="517"/>
      <c r="BO211" s="517"/>
      <c r="BP211" s="517" t="s">
        <v>1159</v>
      </c>
      <c r="BQ211" s="517"/>
      <c r="BR211" s="517"/>
      <c r="BS211" s="517"/>
      <c r="BT211" s="517"/>
      <c r="BU211" s="517"/>
      <c r="BV211" s="517"/>
      <c r="BW211" s="517"/>
      <c r="BX211" s="517"/>
      <c r="BY211" s="517"/>
    </row>
    <row r="212" spans="1:77" ht="12.75" customHeight="1" thickBot="1">
      <c r="A212" s="687"/>
      <c r="B212" s="688"/>
      <c r="C212" s="688"/>
      <c r="D212" s="689"/>
      <c r="E212" s="585" t="s">
        <v>1159</v>
      </c>
      <c r="F212" s="586"/>
      <c r="G212" s="586"/>
      <c r="H212" s="586"/>
      <c r="I212" s="586"/>
      <c r="J212" s="587"/>
      <c r="K212" s="585" t="s">
        <v>1159</v>
      </c>
      <c r="L212" s="586"/>
      <c r="M212" s="586"/>
      <c r="N212" s="586"/>
      <c r="O212" s="586"/>
      <c r="P212" s="586"/>
      <c r="Q212" s="586"/>
      <c r="R212" s="587"/>
      <c r="S212" s="585" t="s">
        <v>1159</v>
      </c>
      <c r="T212" s="586"/>
      <c r="U212" s="586"/>
      <c r="V212" s="587"/>
      <c r="W212" s="585" t="s">
        <v>1159</v>
      </c>
      <c r="X212" s="586"/>
      <c r="Y212" s="586"/>
      <c r="Z212" s="586"/>
      <c r="AA212" s="586"/>
      <c r="AB212" s="586"/>
      <c r="AC212" s="586"/>
      <c r="AD212" s="587"/>
      <c r="AE212" s="585" t="s">
        <v>1159</v>
      </c>
      <c r="AF212" s="586"/>
      <c r="AG212" s="586"/>
      <c r="AH212" s="586"/>
      <c r="AI212" s="586"/>
      <c r="AJ212" s="586"/>
      <c r="AK212" s="586"/>
      <c r="AL212" s="587"/>
      <c r="AM212" s="585" t="s">
        <v>1159</v>
      </c>
      <c r="AN212" s="586"/>
      <c r="AO212" s="586"/>
      <c r="AP212" s="586"/>
      <c r="AQ212" s="586"/>
      <c r="AR212" s="586"/>
      <c r="AS212" s="586"/>
      <c r="AT212" s="586"/>
      <c r="AU212" s="587"/>
      <c r="AV212" s="585" t="s">
        <v>1159</v>
      </c>
      <c r="AW212" s="586"/>
      <c r="AX212" s="586"/>
      <c r="AY212" s="586"/>
      <c r="AZ212" s="586"/>
      <c r="BA212" s="586"/>
      <c r="BB212" s="586"/>
      <c r="BC212" s="587"/>
      <c r="BD212" s="585" t="s">
        <v>1159</v>
      </c>
      <c r="BE212" s="586"/>
      <c r="BF212" s="586"/>
      <c r="BG212" s="586"/>
      <c r="BH212" s="586"/>
      <c r="BI212" s="586"/>
      <c r="BJ212" s="586"/>
      <c r="BK212" s="586"/>
      <c r="BL212" s="586"/>
      <c r="BM212" s="586"/>
      <c r="BN212" s="586"/>
      <c r="BO212" s="587"/>
      <c r="BP212" s="585" t="s">
        <v>1159</v>
      </c>
      <c r="BQ212" s="586"/>
      <c r="BR212" s="586"/>
      <c r="BS212" s="586"/>
      <c r="BT212" s="586"/>
      <c r="BU212" s="586"/>
      <c r="BV212" s="586"/>
      <c r="BW212" s="586"/>
      <c r="BX212" s="586"/>
      <c r="BY212" s="603"/>
    </row>
    <row r="213" spans="1:77" ht="12.75" customHeight="1">
      <c r="A213" s="681" t="s">
        <v>962</v>
      </c>
      <c r="B213" s="682"/>
      <c r="C213" s="682"/>
      <c r="D213" s="683"/>
      <c r="E213" s="600" t="s">
        <v>1159</v>
      </c>
      <c r="F213" s="601"/>
      <c r="G213" s="601"/>
      <c r="H213" s="601"/>
      <c r="I213" s="601"/>
      <c r="J213" s="602"/>
      <c r="K213" s="600" t="s">
        <v>1159</v>
      </c>
      <c r="L213" s="601"/>
      <c r="M213" s="601"/>
      <c r="N213" s="601"/>
      <c r="O213" s="601"/>
      <c r="P213" s="601"/>
      <c r="Q213" s="601"/>
      <c r="R213" s="602"/>
      <c r="S213" s="600" t="s">
        <v>1159</v>
      </c>
      <c r="T213" s="601"/>
      <c r="U213" s="601"/>
      <c r="V213" s="602"/>
      <c r="W213" s="600" t="s">
        <v>1159</v>
      </c>
      <c r="X213" s="601"/>
      <c r="Y213" s="601"/>
      <c r="Z213" s="601"/>
      <c r="AA213" s="601"/>
      <c r="AB213" s="601"/>
      <c r="AC213" s="601"/>
      <c r="AD213" s="602"/>
      <c r="AE213" s="600" t="s">
        <v>1159</v>
      </c>
      <c r="AF213" s="601"/>
      <c r="AG213" s="601"/>
      <c r="AH213" s="601"/>
      <c r="AI213" s="601"/>
      <c r="AJ213" s="601"/>
      <c r="AK213" s="601"/>
      <c r="AL213" s="602"/>
      <c r="AM213" s="600" t="s">
        <v>1159</v>
      </c>
      <c r="AN213" s="601"/>
      <c r="AO213" s="601"/>
      <c r="AP213" s="601"/>
      <c r="AQ213" s="601"/>
      <c r="AR213" s="601"/>
      <c r="AS213" s="601"/>
      <c r="AT213" s="601"/>
      <c r="AU213" s="602"/>
      <c r="AV213" s="600" t="s">
        <v>1159</v>
      </c>
      <c r="AW213" s="601"/>
      <c r="AX213" s="601"/>
      <c r="AY213" s="601"/>
      <c r="AZ213" s="601"/>
      <c r="BA213" s="601"/>
      <c r="BB213" s="601"/>
      <c r="BC213" s="602"/>
      <c r="BD213" s="600" t="s">
        <v>1159</v>
      </c>
      <c r="BE213" s="601"/>
      <c r="BF213" s="601"/>
      <c r="BG213" s="601"/>
      <c r="BH213" s="601"/>
      <c r="BI213" s="601"/>
      <c r="BJ213" s="601"/>
      <c r="BK213" s="601"/>
      <c r="BL213" s="601"/>
      <c r="BM213" s="601"/>
      <c r="BN213" s="601"/>
      <c r="BO213" s="602"/>
      <c r="BP213" s="600" t="s">
        <v>1159</v>
      </c>
      <c r="BQ213" s="601"/>
      <c r="BR213" s="601"/>
      <c r="BS213" s="601"/>
      <c r="BT213" s="601"/>
      <c r="BU213" s="601"/>
      <c r="BV213" s="601"/>
      <c r="BW213" s="601"/>
      <c r="BX213" s="601"/>
      <c r="BY213" s="604"/>
    </row>
    <row r="214" spans="1:77" ht="12.75" customHeight="1">
      <c r="A214" s="684"/>
      <c r="B214" s="685"/>
      <c r="C214" s="685"/>
      <c r="D214" s="686"/>
      <c r="E214" s="517" t="s">
        <v>1159</v>
      </c>
      <c r="F214" s="517"/>
      <c r="G214" s="517"/>
      <c r="H214" s="517"/>
      <c r="I214" s="517"/>
      <c r="J214" s="517"/>
      <c r="K214" s="517" t="s">
        <v>1159</v>
      </c>
      <c r="L214" s="517"/>
      <c r="M214" s="517"/>
      <c r="N214" s="517"/>
      <c r="O214" s="517"/>
      <c r="P214" s="517"/>
      <c r="Q214" s="517"/>
      <c r="R214" s="517"/>
      <c r="S214" s="517" t="s">
        <v>1159</v>
      </c>
      <c r="T214" s="517"/>
      <c r="U214" s="517"/>
      <c r="V214" s="517"/>
      <c r="W214" s="517" t="s">
        <v>1159</v>
      </c>
      <c r="X214" s="517"/>
      <c r="Y214" s="517"/>
      <c r="Z214" s="517"/>
      <c r="AA214" s="517"/>
      <c r="AB214" s="517"/>
      <c r="AC214" s="517"/>
      <c r="AD214" s="517"/>
      <c r="AE214" s="517" t="s">
        <v>1159</v>
      </c>
      <c r="AF214" s="517"/>
      <c r="AG214" s="517"/>
      <c r="AH214" s="517"/>
      <c r="AI214" s="517"/>
      <c r="AJ214" s="517"/>
      <c r="AK214" s="517"/>
      <c r="AL214" s="517"/>
      <c r="AM214" s="517" t="s">
        <v>1159</v>
      </c>
      <c r="AN214" s="517"/>
      <c r="AO214" s="517"/>
      <c r="AP214" s="517"/>
      <c r="AQ214" s="517"/>
      <c r="AR214" s="517"/>
      <c r="AS214" s="517"/>
      <c r="AT214" s="517"/>
      <c r="AU214" s="517"/>
      <c r="AV214" s="517" t="s">
        <v>1159</v>
      </c>
      <c r="AW214" s="517"/>
      <c r="AX214" s="517"/>
      <c r="AY214" s="517"/>
      <c r="AZ214" s="517"/>
      <c r="BA214" s="517"/>
      <c r="BB214" s="517"/>
      <c r="BC214" s="517"/>
      <c r="BD214" s="517" t="s">
        <v>1159</v>
      </c>
      <c r="BE214" s="517"/>
      <c r="BF214" s="517"/>
      <c r="BG214" s="517"/>
      <c r="BH214" s="517"/>
      <c r="BI214" s="517"/>
      <c r="BJ214" s="517"/>
      <c r="BK214" s="517"/>
      <c r="BL214" s="517"/>
      <c r="BM214" s="517"/>
      <c r="BN214" s="517"/>
      <c r="BO214" s="517"/>
      <c r="BP214" s="517" t="s">
        <v>1159</v>
      </c>
      <c r="BQ214" s="517"/>
      <c r="BR214" s="517"/>
      <c r="BS214" s="517"/>
      <c r="BT214" s="517"/>
      <c r="BU214" s="517"/>
      <c r="BV214" s="517"/>
      <c r="BW214" s="517"/>
      <c r="BX214" s="517"/>
      <c r="BY214" s="517"/>
    </row>
    <row r="215" spans="1:77" ht="12.75" customHeight="1">
      <c r="A215" s="684"/>
      <c r="B215" s="685"/>
      <c r="C215" s="685"/>
      <c r="D215" s="686"/>
      <c r="E215" s="517" t="s">
        <v>1159</v>
      </c>
      <c r="F215" s="517"/>
      <c r="G215" s="517"/>
      <c r="H215" s="517"/>
      <c r="I215" s="517"/>
      <c r="J215" s="517"/>
      <c r="K215" s="517" t="s">
        <v>1159</v>
      </c>
      <c r="L215" s="517"/>
      <c r="M215" s="517"/>
      <c r="N215" s="517"/>
      <c r="O215" s="517"/>
      <c r="P215" s="517"/>
      <c r="Q215" s="517"/>
      <c r="R215" s="517"/>
      <c r="S215" s="517" t="s">
        <v>1159</v>
      </c>
      <c r="T215" s="517"/>
      <c r="U215" s="517"/>
      <c r="V215" s="517"/>
      <c r="W215" s="517" t="s">
        <v>1159</v>
      </c>
      <c r="X215" s="517"/>
      <c r="Y215" s="517"/>
      <c r="Z215" s="517"/>
      <c r="AA215" s="517"/>
      <c r="AB215" s="517"/>
      <c r="AC215" s="517"/>
      <c r="AD215" s="517"/>
      <c r="AE215" s="517" t="s">
        <v>1159</v>
      </c>
      <c r="AF215" s="517"/>
      <c r="AG215" s="517"/>
      <c r="AH215" s="517"/>
      <c r="AI215" s="517"/>
      <c r="AJ215" s="517"/>
      <c r="AK215" s="517"/>
      <c r="AL215" s="517"/>
      <c r="AM215" s="517" t="s">
        <v>1159</v>
      </c>
      <c r="AN215" s="517"/>
      <c r="AO215" s="517"/>
      <c r="AP215" s="517"/>
      <c r="AQ215" s="517"/>
      <c r="AR215" s="517"/>
      <c r="AS215" s="517"/>
      <c r="AT215" s="517"/>
      <c r="AU215" s="517"/>
      <c r="AV215" s="517" t="s">
        <v>1159</v>
      </c>
      <c r="AW215" s="517"/>
      <c r="AX215" s="517"/>
      <c r="AY215" s="517"/>
      <c r="AZ215" s="517"/>
      <c r="BA215" s="517"/>
      <c r="BB215" s="517"/>
      <c r="BC215" s="517"/>
      <c r="BD215" s="517" t="s">
        <v>1159</v>
      </c>
      <c r="BE215" s="517"/>
      <c r="BF215" s="517"/>
      <c r="BG215" s="517"/>
      <c r="BH215" s="517"/>
      <c r="BI215" s="517"/>
      <c r="BJ215" s="517"/>
      <c r="BK215" s="517"/>
      <c r="BL215" s="517"/>
      <c r="BM215" s="517"/>
      <c r="BN215" s="517"/>
      <c r="BO215" s="517"/>
      <c r="BP215" s="517" t="s">
        <v>1159</v>
      </c>
      <c r="BQ215" s="517"/>
      <c r="BR215" s="517"/>
      <c r="BS215" s="517"/>
      <c r="BT215" s="517"/>
      <c r="BU215" s="517"/>
      <c r="BV215" s="517"/>
      <c r="BW215" s="517"/>
      <c r="BX215" s="517"/>
      <c r="BY215" s="517"/>
    </row>
    <row r="216" spans="1:77" ht="12.75" customHeight="1">
      <c r="A216" s="684"/>
      <c r="B216" s="685"/>
      <c r="C216" s="685"/>
      <c r="D216" s="686"/>
      <c r="E216" s="517" t="s">
        <v>1159</v>
      </c>
      <c r="F216" s="517"/>
      <c r="G216" s="517"/>
      <c r="H216" s="517"/>
      <c r="I216" s="517"/>
      <c r="J216" s="517"/>
      <c r="K216" s="517" t="s">
        <v>1159</v>
      </c>
      <c r="L216" s="517"/>
      <c r="M216" s="517"/>
      <c r="N216" s="517"/>
      <c r="O216" s="517"/>
      <c r="P216" s="517"/>
      <c r="Q216" s="517"/>
      <c r="R216" s="517"/>
      <c r="S216" s="517" t="s">
        <v>1159</v>
      </c>
      <c r="T216" s="517"/>
      <c r="U216" s="517"/>
      <c r="V216" s="517"/>
      <c r="W216" s="517" t="s">
        <v>1159</v>
      </c>
      <c r="X216" s="517"/>
      <c r="Y216" s="517"/>
      <c r="Z216" s="517"/>
      <c r="AA216" s="517"/>
      <c r="AB216" s="517"/>
      <c r="AC216" s="517"/>
      <c r="AD216" s="517"/>
      <c r="AE216" s="517" t="s">
        <v>1159</v>
      </c>
      <c r="AF216" s="517"/>
      <c r="AG216" s="517"/>
      <c r="AH216" s="517"/>
      <c r="AI216" s="517"/>
      <c r="AJ216" s="517"/>
      <c r="AK216" s="517"/>
      <c r="AL216" s="517"/>
      <c r="AM216" s="517" t="s">
        <v>1159</v>
      </c>
      <c r="AN216" s="517"/>
      <c r="AO216" s="517"/>
      <c r="AP216" s="517"/>
      <c r="AQ216" s="517"/>
      <c r="AR216" s="517"/>
      <c r="AS216" s="517"/>
      <c r="AT216" s="517"/>
      <c r="AU216" s="517"/>
      <c r="AV216" s="517" t="s">
        <v>1159</v>
      </c>
      <c r="AW216" s="517"/>
      <c r="AX216" s="517"/>
      <c r="AY216" s="517"/>
      <c r="AZ216" s="517"/>
      <c r="BA216" s="517"/>
      <c r="BB216" s="517"/>
      <c r="BC216" s="517"/>
      <c r="BD216" s="517" t="s">
        <v>1159</v>
      </c>
      <c r="BE216" s="517"/>
      <c r="BF216" s="517"/>
      <c r="BG216" s="517"/>
      <c r="BH216" s="517"/>
      <c r="BI216" s="517"/>
      <c r="BJ216" s="517"/>
      <c r="BK216" s="517"/>
      <c r="BL216" s="517"/>
      <c r="BM216" s="517"/>
      <c r="BN216" s="517"/>
      <c r="BO216" s="517"/>
      <c r="BP216" s="517" t="s">
        <v>1159</v>
      </c>
      <c r="BQ216" s="517"/>
      <c r="BR216" s="517"/>
      <c r="BS216" s="517"/>
      <c r="BT216" s="517"/>
      <c r="BU216" s="517"/>
      <c r="BV216" s="517"/>
      <c r="BW216" s="517"/>
      <c r="BX216" s="517"/>
      <c r="BY216" s="517"/>
    </row>
    <row r="217" spans="1:77" ht="12.75" customHeight="1" thickBot="1">
      <c r="A217" s="687"/>
      <c r="B217" s="688"/>
      <c r="C217" s="688"/>
      <c r="D217" s="689"/>
      <c r="E217" s="585" t="s">
        <v>1159</v>
      </c>
      <c r="F217" s="586"/>
      <c r="G217" s="586"/>
      <c r="H217" s="586"/>
      <c r="I217" s="586"/>
      <c r="J217" s="587"/>
      <c r="K217" s="585" t="s">
        <v>1159</v>
      </c>
      <c r="L217" s="586"/>
      <c r="M217" s="586"/>
      <c r="N217" s="586"/>
      <c r="O217" s="586"/>
      <c r="P217" s="586"/>
      <c r="Q217" s="586"/>
      <c r="R217" s="587"/>
      <c r="S217" s="585" t="s">
        <v>1159</v>
      </c>
      <c r="T217" s="586"/>
      <c r="U217" s="586"/>
      <c r="V217" s="587"/>
      <c r="W217" s="585" t="s">
        <v>1159</v>
      </c>
      <c r="X217" s="586"/>
      <c r="Y217" s="586"/>
      <c r="Z217" s="586"/>
      <c r="AA217" s="586"/>
      <c r="AB217" s="586"/>
      <c r="AC217" s="586"/>
      <c r="AD217" s="587"/>
      <c r="AE217" s="585" t="s">
        <v>1159</v>
      </c>
      <c r="AF217" s="586"/>
      <c r="AG217" s="586"/>
      <c r="AH217" s="586"/>
      <c r="AI217" s="586"/>
      <c r="AJ217" s="586"/>
      <c r="AK217" s="586"/>
      <c r="AL217" s="587"/>
      <c r="AM217" s="585" t="s">
        <v>1159</v>
      </c>
      <c r="AN217" s="586"/>
      <c r="AO217" s="586"/>
      <c r="AP217" s="586"/>
      <c r="AQ217" s="586"/>
      <c r="AR217" s="586"/>
      <c r="AS217" s="586"/>
      <c r="AT217" s="586"/>
      <c r="AU217" s="587"/>
      <c r="AV217" s="585" t="s">
        <v>1159</v>
      </c>
      <c r="AW217" s="586"/>
      <c r="AX217" s="586"/>
      <c r="AY217" s="586"/>
      <c r="AZ217" s="586"/>
      <c r="BA217" s="586"/>
      <c r="BB217" s="586"/>
      <c r="BC217" s="587"/>
      <c r="BD217" s="585" t="s">
        <v>1159</v>
      </c>
      <c r="BE217" s="586"/>
      <c r="BF217" s="586"/>
      <c r="BG217" s="586"/>
      <c r="BH217" s="586"/>
      <c r="BI217" s="586"/>
      <c r="BJ217" s="586"/>
      <c r="BK217" s="586"/>
      <c r="BL217" s="586"/>
      <c r="BM217" s="586"/>
      <c r="BN217" s="586"/>
      <c r="BO217" s="587"/>
      <c r="BP217" s="585" t="s">
        <v>1159</v>
      </c>
      <c r="BQ217" s="586"/>
      <c r="BR217" s="586"/>
      <c r="BS217" s="586"/>
      <c r="BT217" s="586"/>
      <c r="BU217" s="586"/>
      <c r="BV217" s="586"/>
      <c r="BW217" s="586"/>
      <c r="BX217" s="586"/>
      <c r="BY217" s="603"/>
    </row>
    <row r="218" spans="1:77" ht="12.75" customHeight="1">
      <c r="A218" s="681" t="s">
        <v>942</v>
      </c>
      <c r="B218" s="682"/>
      <c r="C218" s="682"/>
      <c r="D218" s="683"/>
      <c r="E218" s="600" t="s">
        <v>1159</v>
      </c>
      <c r="F218" s="601"/>
      <c r="G218" s="601"/>
      <c r="H218" s="601"/>
      <c r="I218" s="601"/>
      <c r="J218" s="602"/>
      <c r="K218" s="600" t="s">
        <v>1159</v>
      </c>
      <c r="L218" s="601"/>
      <c r="M218" s="601"/>
      <c r="N218" s="601"/>
      <c r="O218" s="601"/>
      <c r="P218" s="601"/>
      <c r="Q218" s="601"/>
      <c r="R218" s="602"/>
      <c r="S218" s="600" t="s">
        <v>1159</v>
      </c>
      <c r="T218" s="601"/>
      <c r="U218" s="601"/>
      <c r="V218" s="602"/>
      <c r="W218" s="600" t="s">
        <v>1159</v>
      </c>
      <c r="X218" s="601"/>
      <c r="Y218" s="601"/>
      <c r="Z218" s="601"/>
      <c r="AA218" s="601"/>
      <c r="AB218" s="601"/>
      <c r="AC218" s="601"/>
      <c r="AD218" s="602"/>
      <c r="AE218" s="600" t="s">
        <v>1159</v>
      </c>
      <c r="AF218" s="601"/>
      <c r="AG218" s="601"/>
      <c r="AH218" s="601"/>
      <c r="AI218" s="601"/>
      <c r="AJ218" s="601"/>
      <c r="AK218" s="601"/>
      <c r="AL218" s="602"/>
      <c r="AM218" s="600" t="s">
        <v>1159</v>
      </c>
      <c r="AN218" s="601"/>
      <c r="AO218" s="601"/>
      <c r="AP218" s="601"/>
      <c r="AQ218" s="601"/>
      <c r="AR218" s="601"/>
      <c r="AS218" s="601"/>
      <c r="AT218" s="601"/>
      <c r="AU218" s="602"/>
      <c r="AV218" s="600" t="s">
        <v>1159</v>
      </c>
      <c r="AW218" s="601"/>
      <c r="AX218" s="601"/>
      <c r="AY218" s="601"/>
      <c r="AZ218" s="601"/>
      <c r="BA218" s="601"/>
      <c r="BB218" s="601"/>
      <c r="BC218" s="602"/>
      <c r="BD218" s="600" t="s">
        <v>1159</v>
      </c>
      <c r="BE218" s="601"/>
      <c r="BF218" s="601"/>
      <c r="BG218" s="601"/>
      <c r="BH218" s="601"/>
      <c r="BI218" s="601"/>
      <c r="BJ218" s="601"/>
      <c r="BK218" s="601"/>
      <c r="BL218" s="601"/>
      <c r="BM218" s="601"/>
      <c r="BN218" s="601"/>
      <c r="BO218" s="602"/>
      <c r="BP218" s="600" t="s">
        <v>1159</v>
      </c>
      <c r="BQ218" s="601"/>
      <c r="BR218" s="601"/>
      <c r="BS218" s="601"/>
      <c r="BT218" s="601"/>
      <c r="BU218" s="601"/>
      <c r="BV218" s="601"/>
      <c r="BW218" s="601"/>
      <c r="BX218" s="601"/>
      <c r="BY218" s="604"/>
    </row>
    <row r="219" spans="1:77" ht="12.75" customHeight="1">
      <c r="A219" s="684"/>
      <c r="B219" s="685"/>
      <c r="C219" s="685"/>
      <c r="D219" s="686"/>
      <c r="E219" s="517" t="s">
        <v>1159</v>
      </c>
      <c r="F219" s="517"/>
      <c r="G219" s="517"/>
      <c r="H219" s="517"/>
      <c r="I219" s="517"/>
      <c r="J219" s="517"/>
      <c r="K219" s="517" t="s">
        <v>1159</v>
      </c>
      <c r="L219" s="517"/>
      <c r="M219" s="517"/>
      <c r="N219" s="517"/>
      <c r="O219" s="517"/>
      <c r="P219" s="517"/>
      <c r="Q219" s="517"/>
      <c r="R219" s="517"/>
      <c r="S219" s="517" t="s">
        <v>1159</v>
      </c>
      <c r="T219" s="517"/>
      <c r="U219" s="517"/>
      <c r="V219" s="517"/>
      <c r="W219" s="517" t="s">
        <v>1159</v>
      </c>
      <c r="X219" s="517"/>
      <c r="Y219" s="517"/>
      <c r="Z219" s="517"/>
      <c r="AA219" s="517"/>
      <c r="AB219" s="517"/>
      <c r="AC219" s="517"/>
      <c r="AD219" s="517"/>
      <c r="AE219" s="517" t="s">
        <v>1159</v>
      </c>
      <c r="AF219" s="517"/>
      <c r="AG219" s="517"/>
      <c r="AH219" s="517"/>
      <c r="AI219" s="517"/>
      <c r="AJ219" s="517"/>
      <c r="AK219" s="517"/>
      <c r="AL219" s="517"/>
      <c r="AM219" s="517" t="s">
        <v>1159</v>
      </c>
      <c r="AN219" s="517"/>
      <c r="AO219" s="517"/>
      <c r="AP219" s="517"/>
      <c r="AQ219" s="517"/>
      <c r="AR219" s="517"/>
      <c r="AS219" s="517"/>
      <c r="AT219" s="517"/>
      <c r="AU219" s="517"/>
      <c r="AV219" s="517" t="s">
        <v>1159</v>
      </c>
      <c r="AW219" s="517"/>
      <c r="AX219" s="517"/>
      <c r="AY219" s="517"/>
      <c r="AZ219" s="517"/>
      <c r="BA219" s="517"/>
      <c r="BB219" s="517"/>
      <c r="BC219" s="517"/>
      <c r="BD219" s="517" t="s">
        <v>1159</v>
      </c>
      <c r="BE219" s="517"/>
      <c r="BF219" s="517"/>
      <c r="BG219" s="517"/>
      <c r="BH219" s="517"/>
      <c r="BI219" s="517"/>
      <c r="BJ219" s="517"/>
      <c r="BK219" s="517"/>
      <c r="BL219" s="517"/>
      <c r="BM219" s="517"/>
      <c r="BN219" s="517"/>
      <c r="BO219" s="517"/>
      <c r="BP219" s="517" t="s">
        <v>1159</v>
      </c>
      <c r="BQ219" s="517"/>
      <c r="BR219" s="517"/>
      <c r="BS219" s="517"/>
      <c r="BT219" s="517"/>
      <c r="BU219" s="517"/>
      <c r="BV219" s="517"/>
      <c r="BW219" s="517"/>
      <c r="BX219" s="517"/>
      <c r="BY219" s="517"/>
    </row>
    <row r="220" spans="1:77" ht="12.75" customHeight="1">
      <c r="A220" s="684"/>
      <c r="B220" s="685"/>
      <c r="C220" s="685"/>
      <c r="D220" s="686"/>
      <c r="E220" s="517" t="s">
        <v>1159</v>
      </c>
      <c r="F220" s="517"/>
      <c r="G220" s="517"/>
      <c r="H220" s="517"/>
      <c r="I220" s="517"/>
      <c r="J220" s="517"/>
      <c r="K220" s="517" t="s">
        <v>1159</v>
      </c>
      <c r="L220" s="517"/>
      <c r="M220" s="517"/>
      <c r="N220" s="517"/>
      <c r="O220" s="517"/>
      <c r="P220" s="517"/>
      <c r="Q220" s="517"/>
      <c r="R220" s="517"/>
      <c r="S220" s="517" t="s">
        <v>1159</v>
      </c>
      <c r="T220" s="517"/>
      <c r="U220" s="517"/>
      <c r="V220" s="517"/>
      <c r="W220" s="517" t="s">
        <v>1159</v>
      </c>
      <c r="X220" s="517"/>
      <c r="Y220" s="517"/>
      <c r="Z220" s="517"/>
      <c r="AA220" s="517"/>
      <c r="AB220" s="517"/>
      <c r="AC220" s="517"/>
      <c r="AD220" s="517"/>
      <c r="AE220" s="517" t="s">
        <v>1159</v>
      </c>
      <c r="AF220" s="517"/>
      <c r="AG220" s="517"/>
      <c r="AH220" s="517"/>
      <c r="AI220" s="517"/>
      <c r="AJ220" s="517"/>
      <c r="AK220" s="517"/>
      <c r="AL220" s="517"/>
      <c r="AM220" s="517" t="s">
        <v>1159</v>
      </c>
      <c r="AN220" s="517"/>
      <c r="AO220" s="517"/>
      <c r="AP220" s="517"/>
      <c r="AQ220" s="517"/>
      <c r="AR220" s="517"/>
      <c r="AS220" s="517"/>
      <c r="AT220" s="517"/>
      <c r="AU220" s="517"/>
      <c r="AV220" s="517" t="s">
        <v>1159</v>
      </c>
      <c r="AW220" s="517"/>
      <c r="AX220" s="517"/>
      <c r="AY220" s="517"/>
      <c r="AZ220" s="517"/>
      <c r="BA220" s="517"/>
      <c r="BB220" s="517"/>
      <c r="BC220" s="517"/>
      <c r="BD220" s="517" t="s">
        <v>1159</v>
      </c>
      <c r="BE220" s="517"/>
      <c r="BF220" s="517"/>
      <c r="BG220" s="517"/>
      <c r="BH220" s="517"/>
      <c r="BI220" s="517"/>
      <c r="BJ220" s="517"/>
      <c r="BK220" s="517"/>
      <c r="BL220" s="517"/>
      <c r="BM220" s="517"/>
      <c r="BN220" s="517"/>
      <c r="BO220" s="517"/>
      <c r="BP220" s="517" t="s">
        <v>1159</v>
      </c>
      <c r="BQ220" s="517"/>
      <c r="BR220" s="517"/>
      <c r="BS220" s="517"/>
      <c r="BT220" s="517"/>
      <c r="BU220" s="517"/>
      <c r="BV220" s="517"/>
      <c r="BW220" s="517"/>
      <c r="BX220" s="517"/>
      <c r="BY220" s="517"/>
    </row>
    <row r="221" spans="1:77" ht="12.75" customHeight="1">
      <c r="A221" s="684"/>
      <c r="B221" s="685"/>
      <c r="C221" s="685"/>
      <c r="D221" s="686"/>
      <c r="E221" s="517" t="s">
        <v>1159</v>
      </c>
      <c r="F221" s="517"/>
      <c r="G221" s="517"/>
      <c r="H221" s="517"/>
      <c r="I221" s="517"/>
      <c r="J221" s="517"/>
      <c r="K221" s="517" t="s">
        <v>1159</v>
      </c>
      <c r="L221" s="517"/>
      <c r="M221" s="517"/>
      <c r="N221" s="517"/>
      <c r="O221" s="517"/>
      <c r="P221" s="517"/>
      <c r="Q221" s="517"/>
      <c r="R221" s="517"/>
      <c r="S221" s="517" t="s">
        <v>1159</v>
      </c>
      <c r="T221" s="517"/>
      <c r="U221" s="517"/>
      <c r="V221" s="517"/>
      <c r="W221" s="517" t="s">
        <v>1159</v>
      </c>
      <c r="X221" s="517"/>
      <c r="Y221" s="517"/>
      <c r="Z221" s="517"/>
      <c r="AA221" s="517"/>
      <c r="AB221" s="517"/>
      <c r="AC221" s="517"/>
      <c r="AD221" s="517"/>
      <c r="AE221" s="517" t="s">
        <v>1159</v>
      </c>
      <c r="AF221" s="517"/>
      <c r="AG221" s="517"/>
      <c r="AH221" s="517"/>
      <c r="AI221" s="517"/>
      <c r="AJ221" s="517"/>
      <c r="AK221" s="517"/>
      <c r="AL221" s="517"/>
      <c r="AM221" s="517" t="s">
        <v>1159</v>
      </c>
      <c r="AN221" s="517"/>
      <c r="AO221" s="517"/>
      <c r="AP221" s="517"/>
      <c r="AQ221" s="517"/>
      <c r="AR221" s="517"/>
      <c r="AS221" s="517"/>
      <c r="AT221" s="517"/>
      <c r="AU221" s="517"/>
      <c r="AV221" s="517" t="s">
        <v>1159</v>
      </c>
      <c r="AW221" s="517"/>
      <c r="AX221" s="517"/>
      <c r="AY221" s="517"/>
      <c r="AZ221" s="517"/>
      <c r="BA221" s="517"/>
      <c r="BB221" s="517"/>
      <c r="BC221" s="517"/>
      <c r="BD221" s="517" t="s">
        <v>1159</v>
      </c>
      <c r="BE221" s="517"/>
      <c r="BF221" s="517"/>
      <c r="BG221" s="517"/>
      <c r="BH221" s="517"/>
      <c r="BI221" s="517"/>
      <c r="BJ221" s="517"/>
      <c r="BK221" s="517"/>
      <c r="BL221" s="517"/>
      <c r="BM221" s="517"/>
      <c r="BN221" s="517"/>
      <c r="BO221" s="517"/>
      <c r="BP221" s="517" t="s">
        <v>1159</v>
      </c>
      <c r="BQ221" s="517"/>
      <c r="BR221" s="517"/>
      <c r="BS221" s="517"/>
      <c r="BT221" s="517"/>
      <c r="BU221" s="517"/>
      <c r="BV221" s="517"/>
      <c r="BW221" s="517"/>
      <c r="BX221" s="517"/>
      <c r="BY221" s="517"/>
    </row>
    <row r="222" spans="1:77" ht="12.75" customHeight="1" thickBot="1">
      <c r="A222" s="687"/>
      <c r="B222" s="688"/>
      <c r="C222" s="688"/>
      <c r="D222" s="689"/>
      <c r="E222" s="585" t="s">
        <v>1159</v>
      </c>
      <c r="F222" s="586"/>
      <c r="G222" s="586"/>
      <c r="H222" s="586"/>
      <c r="I222" s="586"/>
      <c r="J222" s="587"/>
      <c r="K222" s="585" t="s">
        <v>1159</v>
      </c>
      <c r="L222" s="586"/>
      <c r="M222" s="586"/>
      <c r="N222" s="586"/>
      <c r="O222" s="586"/>
      <c r="P222" s="586"/>
      <c r="Q222" s="586"/>
      <c r="R222" s="587"/>
      <c r="S222" s="585" t="s">
        <v>1159</v>
      </c>
      <c r="T222" s="586"/>
      <c r="U222" s="586"/>
      <c r="V222" s="587"/>
      <c r="W222" s="585" t="s">
        <v>1159</v>
      </c>
      <c r="X222" s="586"/>
      <c r="Y222" s="586"/>
      <c r="Z222" s="586"/>
      <c r="AA222" s="586"/>
      <c r="AB222" s="586"/>
      <c r="AC222" s="586"/>
      <c r="AD222" s="587"/>
      <c r="AE222" s="585" t="s">
        <v>1159</v>
      </c>
      <c r="AF222" s="586"/>
      <c r="AG222" s="586"/>
      <c r="AH222" s="586"/>
      <c r="AI222" s="586"/>
      <c r="AJ222" s="586"/>
      <c r="AK222" s="586"/>
      <c r="AL222" s="587"/>
      <c r="AM222" s="585" t="s">
        <v>1159</v>
      </c>
      <c r="AN222" s="586"/>
      <c r="AO222" s="586"/>
      <c r="AP222" s="586"/>
      <c r="AQ222" s="586"/>
      <c r="AR222" s="586"/>
      <c r="AS222" s="586"/>
      <c r="AT222" s="586"/>
      <c r="AU222" s="587"/>
      <c r="AV222" s="585" t="s">
        <v>1159</v>
      </c>
      <c r="AW222" s="586"/>
      <c r="AX222" s="586"/>
      <c r="AY222" s="586"/>
      <c r="AZ222" s="586"/>
      <c r="BA222" s="586"/>
      <c r="BB222" s="586"/>
      <c r="BC222" s="587"/>
      <c r="BD222" s="585" t="s">
        <v>1159</v>
      </c>
      <c r="BE222" s="586"/>
      <c r="BF222" s="586"/>
      <c r="BG222" s="586"/>
      <c r="BH222" s="586"/>
      <c r="BI222" s="586"/>
      <c r="BJ222" s="586"/>
      <c r="BK222" s="586"/>
      <c r="BL222" s="586"/>
      <c r="BM222" s="586"/>
      <c r="BN222" s="586"/>
      <c r="BO222" s="587"/>
      <c r="BP222" s="585" t="s">
        <v>1159</v>
      </c>
      <c r="BQ222" s="586"/>
      <c r="BR222" s="586"/>
      <c r="BS222" s="586"/>
      <c r="BT222" s="586"/>
      <c r="BU222" s="586"/>
      <c r="BV222" s="586"/>
      <c r="BW222" s="586"/>
      <c r="BX222" s="586"/>
      <c r="BY222" s="603"/>
    </row>
    <row r="223" spans="1:77" ht="12.75" customHeight="1">
      <c r="A223" s="681" t="s">
        <v>1134</v>
      </c>
      <c r="B223" s="682"/>
      <c r="C223" s="682"/>
      <c r="D223" s="683"/>
      <c r="E223" s="600" t="s">
        <v>1159</v>
      </c>
      <c r="F223" s="601"/>
      <c r="G223" s="601"/>
      <c r="H223" s="601"/>
      <c r="I223" s="601"/>
      <c r="J223" s="602"/>
      <c r="K223" s="600" t="s">
        <v>1159</v>
      </c>
      <c r="L223" s="601"/>
      <c r="M223" s="601"/>
      <c r="N223" s="601"/>
      <c r="O223" s="601"/>
      <c r="P223" s="601"/>
      <c r="Q223" s="601"/>
      <c r="R223" s="602"/>
      <c r="S223" s="600" t="s">
        <v>1159</v>
      </c>
      <c r="T223" s="601"/>
      <c r="U223" s="601"/>
      <c r="V223" s="602"/>
      <c r="W223" s="600" t="s">
        <v>1159</v>
      </c>
      <c r="X223" s="601"/>
      <c r="Y223" s="601"/>
      <c r="Z223" s="601"/>
      <c r="AA223" s="601"/>
      <c r="AB223" s="601"/>
      <c r="AC223" s="601"/>
      <c r="AD223" s="602"/>
      <c r="AE223" s="600" t="s">
        <v>1159</v>
      </c>
      <c r="AF223" s="601"/>
      <c r="AG223" s="601"/>
      <c r="AH223" s="601"/>
      <c r="AI223" s="601"/>
      <c r="AJ223" s="601"/>
      <c r="AK223" s="601"/>
      <c r="AL223" s="602"/>
      <c r="AM223" s="600" t="s">
        <v>1159</v>
      </c>
      <c r="AN223" s="601"/>
      <c r="AO223" s="601"/>
      <c r="AP223" s="601"/>
      <c r="AQ223" s="601"/>
      <c r="AR223" s="601"/>
      <c r="AS223" s="601"/>
      <c r="AT223" s="601"/>
      <c r="AU223" s="602"/>
      <c r="AV223" s="600" t="s">
        <v>1159</v>
      </c>
      <c r="AW223" s="601"/>
      <c r="AX223" s="601"/>
      <c r="AY223" s="601"/>
      <c r="AZ223" s="601"/>
      <c r="BA223" s="601"/>
      <c r="BB223" s="601"/>
      <c r="BC223" s="602"/>
      <c r="BD223" s="600" t="s">
        <v>1159</v>
      </c>
      <c r="BE223" s="601"/>
      <c r="BF223" s="601"/>
      <c r="BG223" s="601"/>
      <c r="BH223" s="601"/>
      <c r="BI223" s="601"/>
      <c r="BJ223" s="601"/>
      <c r="BK223" s="601"/>
      <c r="BL223" s="601"/>
      <c r="BM223" s="601"/>
      <c r="BN223" s="601"/>
      <c r="BO223" s="602"/>
      <c r="BP223" s="600" t="s">
        <v>1159</v>
      </c>
      <c r="BQ223" s="601"/>
      <c r="BR223" s="601"/>
      <c r="BS223" s="601"/>
      <c r="BT223" s="601"/>
      <c r="BU223" s="601"/>
      <c r="BV223" s="601"/>
      <c r="BW223" s="601"/>
      <c r="BX223" s="601"/>
      <c r="BY223" s="604"/>
    </row>
    <row r="224" spans="1:77" ht="12.75" customHeight="1">
      <c r="A224" s="684"/>
      <c r="B224" s="685"/>
      <c r="C224" s="685"/>
      <c r="D224" s="686"/>
      <c r="E224" s="517" t="s">
        <v>1159</v>
      </c>
      <c r="F224" s="517"/>
      <c r="G224" s="517"/>
      <c r="H224" s="517"/>
      <c r="I224" s="517"/>
      <c r="J224" s="517"/>
      <c r="K224" s="517" t="s">
        <v>1159</v>
      </c>
      <c r="L224" s="517"/>
      <c r="M224" s="517"/>
      <c r="N224" s="517"/>
      <c r="O224" s="517"/>
      <c r="P224" s="517"/>
      <c r="Q224" s="517"/>
      <c r="R224" s="517"/>
      <c r="S224" s="517" t="s">
        <v>1159</v>
      </c>
      <c r="T224" s="517"/>
      <c r="U224" s="517"/>
      <c r="V224" s="517"/>
      <c r="W224" s="517" t="s">
        <v>1159</v>
      </c>
      <c r="X224" s="517"/>
      <c r="Y224" s="517"/>
      <c r="Z224" s="517"/>
      <c r="AA224" s="517"/>
      <c r="AB224" s="517"/>
      <c r="AC224" s="517"/>
      <c r="AD224" s="517"/>
      <c r="AE224" s="517" t="s">
        <v>1159</v>
      </c>
      <c r="AF224" s="517"/>
      <c r="AG224" s="517"/>
      <c r="AH224" s="517"/>
      <c r="AI224" s="517"/>
      <c r="AJ224" s="517"/>
      <c r="AK224" s="517"/>
      <c r="AL224" s="517"/>
      <c r="AM224" s="517" t="s">
        <v>1159</v>
      </c>
      <c r="AN224" s="517"/>
      <c r="AO224" s="517"/>
      <c r="AP224" s="517"/>
      <c r="AQ224" s="517"/>
      <c r="AR224" s="517"/>
      <c r="AS224" s="517"/>
      <c r="AT224" s="517"/>
      <c r="AU224" s="517"/>
      <c r="AV224" s="517" t="s">
        <v>1159</v>
      </c>
      <c r="AW224" s="517"/>
      <c r="AX224" s="517"/>
      <c r="AY224" s="517"/>
      <c r="AZ224" s="517"/>
      <c r="BA224" s="517"/>
      <c r="BB224" s="517"/>
      <c r="BC224" s="517"/>
      <c r="BD224" s="517" t="s">
        <v>1159</v>
      </c>
      <c r="BE224" s="517"/>
      <c r="BF224" s="517"/>
      <c r="BG224" s="517"/>
      <c r="BH224" s="517"/>
      <c r="BI224" s="517"/>
      <c r="BJ224" s="517"/>
      <c r="BK224" s="517"/>
      <c r="BL224" s="517"/>
      <c r="BM224" s="517"/>
      <c r="BN224" s="517"/>
      <c r="BO224" s="517"/>
      <c r="BP224" s="517" t="s">
        <v>1159</v>
      </c>
      <c r="BQ224" s="517"/>
      <c r="BR224" s="517"/>
      <c r="BS224" s="517"/>
      <c r="BT224" s="517"/>
      <c r="BU224" s="517"/>
      <c r="BV224" s="517"/>
      <c r="BW224" s="517"/>
      <c r="BX224" s="517"/>
      <c r="BY224" s="517"/>
    </row>
    <row r="225" spans="1:77" ht="12.75" customHeight="1">
      <c r="A225" s="684"/>
      <c r="B225" s="685"/>
      <c r="C225" s="685"/>
      <c r="D225" s="686"/>
      <c r="E225" s="517" t="s">
        <v>1159</v>
      </c>
      <c r="F225" s="517"/>
      <c r="G225" s="517"/>
      <c r="H225" s="517"/>
      <c r="I225" s="517"/>
      <c r="J225" s="517"/>
      <c r="K225" s="517" t="s">
        <v>1159</v>
      </c>
      <c r="L225" s="517"/>
      <c r="M225" s="517"/>
      <c r="N225" s="517"/>
      <c r="O225" s="517"/>
      <c r="P225" s="517"/>
      <c r="Q225" s="517"/>
      <c r="R225" s="517"/>
      <c r="S225" s="517" t="s">
        <v>1159</v>
      </c>
      <c r="T225" s="517"/>
      <c r="U225" s="517"/>
      <c r="V225" s="517"/>
      <c r="W225" s="517" t="s">
        <v>1159</v>
      </c>
      <c r="X225" s="517"/>
      <c r="Y225" s="517"/>
      <c r="Z225" s="517"/>
      <c r="AA225" s="517"/>
      <c r="AB225" s="517"/>
      <c r="AC225" s="517"/>
      <c r="AD225" s="517"/>
      <c r="AE225" s="517" t="s">
        <v>1159</v>
      </c>
      <c r="AF225" s="517"/>
      <c r="AG225" s="517"/>
      <c r="AH225" s="517"/>
      <c r="AI225" s="517"/>
      <c r="AJ225" s="517"/>
      <c r="AK225" s="517"/>
      <c r="AL225" s="517"/>
      <c r="AM225" s="517" t="s">
        <v>1159</v>
      </c>
      <c r="AN225" s="517"/>
      <c r="AO225" s="517"/>
      <c r="AP225" s="517"/>
      <c r="AQ225" s="517"/>
      <c r="AR225" s="517"/>
      <c r="AS225" s="517"/>
      <c r="AT225" s="517"/>
      <c r="AU225" s="517"/>
      <c r="AV225" s="517" t="s">
        <v>1159</v>
      </c>
      <c r="AW225" s="517"/>
      <c r="AX225" s="517"/>
      <c r="AY225" s="517"/>
      <c r="AZ225" s="517"/>
      <c r="BA225" s="517"/>
      <c r="BB225" s="517"/>
      <c r="BC225" s="517"/>
      <c r="BD225" s="517" t="s">
        <v>1159</v>
      </c>
      <c r="BE225" s="517"/>
      <c r="BF225" s="517"/>
      <c r="BG225" s="517"/>
      <c r="BH225" s="517"/>
      <c r="BI225" s="517"/>
      <c r="BJ225" s="517"/>
      <c r="BK225" s="517"/>
      <c r="BL225" s="517"/>
      <c r="BM225" s="517"/>
      <c r="BN225" s="517"/>
      <c r="BO225" s="517"/>
      <c r="BP225" s="517" t="s">
        <v>1159</v>
      </c>
      <c r="BQ225" s="517"/>
      <c r="BR225" s="517"/>
      <c r="BS225" s="517"/>
      <c r="BT225" s="517"/>
      <c r="BU225" s="517"/>
      <c r="BV225" s="517"/>
      <c r="BW225" s="517"/>
      <c r="BX225" s="517"/>
      <c r="BY225" s="517"/>
    </row>
    <row r="226" spans="1:77" ht="12.75" customHeight="1">
      <c r="A226" s="684"/>
      <c r="B226" s="685"/>
      <c r="C226" s="685"/>
      <c r="D226" s="686"/>
      <c r="E226" s="517" t="s">
        <v>1159</v>
      </c>
      <c r="F226" s="517"/>
      <c r="G226" s="517"/>
      <c r="H226" s="517"/>
      <c r="I226" s="517"/>
      <c r="J226" s="517"/>
      <c r="K226" s="517" t="s">
        <v>1159</v>
      </c>
      <c r="L226" s="517"/>
      <c r="M226" s="517"/>
      <c r="N226" s="517"/>
      <c r="O226" s="517"/>
      <c r="P226" s="517"/>
      <c r="Q226" s="517"/>
      <c r="R226" s="517"/>
      <c r="S226" s="517" t="s">
        <v>1159</v>
      </c>
      <c r="T226" s="517"/>
      <c r="U226" s="517"/>
      <c r="V226" s="517"/>
      <c r="W226" s="517" t="s">
        <v>1159</v>
      </c>
      <c r="X226" s="517"/>
      <c r="Y226" s="517"/>
      <c r="Z226" s="517"/>
      <c r="AA226" s="517"/>
      <c r="AB226" s="517"/>
      <c r="AC226" s="517"/>
      <c r="AD226" s="517"/>
      <c r="AE226" s="517" t="s">
        <v>1159</v>
      </c>
      <c r="AF226" s="517"/>
      <c r="AG226" s="517"/>
      <c r="AH226" s="517"/>
      <c r="AI226" s="517"/>
      <c r="AJ226" s="517"/>
      <c r="AK226" s="517"/>
      <c r="AL226" s="517"/>
      <c r="AM226" s="517" t="s">
        <v>1159</v>
      </c>
      <c r="AN226" s="517"/>
      <c r="AO226" s="517"/>
      <c r="AP226" s="517"/>
      <c r="AQ226" s="517"/>
      <c r="AR226" s="517"/>
      <c r="AS226" s="517"/>
      <c r="AT226" s="517"/>
      <c r="AU226" s="517"/>
      <c r="AV226" s="517" t="s">
        <v>1159</v>
      </c>
      <c r="AW226" s="517"/>
      <c r="AX226" s="517"/>
      <c r="AY226" s="517"/>
      <c r="AZ226" s="517"/>
      <c r="BA226" s="517"/>
      <c r="BB226" s="517"/>
      <c r="BC226" s="517"/>
      <c r="BD226" s="517" t="s">
        <v>1159</v>
      </c>
      <c r="BE226" s="517"/>
      <c r="BF226" s="517"/>
      <c r="BG226" s="517"/>
      <c r="BH226" s="517"/>
      <c r="BI226" s="517"/>
      <c r="BJ226" s="517"/>
      <c r="BK226" s="517"/>
      <c r="BL226" s="517"/>
      <c r="BM226" s="517"/>
      <c r="BN226" s="517"/>
      <c r="BO226" s="517"/>
      <c r="BP226" s="517" t="s">
        <v>1159</v>
      </c>
      <c r="BQ226" s="517"/>
      <c r="BR226" s="517"/>
      <c r="BS226" s="517"/>
      <c r="BT226" s="517"/>
      <c r="BU226" s="517"/>
      <c r="BV226" s="517"/>
      <c r="BW226" s="517"/>
      <c r="BX226" s="517"/>
      <c r="BY226" s="517"/>
    </row>
    <row r="227" spans="1:77" ht="12.75" customHeight="1" thickBot="1">
      <c r="A227" s="684"/>
      <c r="B227" s="685"/>
      <c r="C227" s="685"/>
      <c r="D227" s="686"/>
      <c r="E227" s="585" t="s">
        <v>1159</v>
      </c>
      <c r="F227" s="586"/>
      <c r="G227" s="586"/>
      <c r="H227" s="586"/>
      <c r="I227" s="586"/>
      <c r="J227" s="587"/>
      <c r="K227" s="585" t="s">
        <v>1159</v>
      </c>
      <c r="L227" s="586"/>
      <c r="M227" s="586"/>
      <c r="N227" s="586"/>
      <c r="O227" s="586"/>
      <c r="P227" s="586"/>
      <c r="Q227" s="586"/>
      <c r="R227" s="587"/>
      <c r="S227" s="585" t="s">
        <v>1159</v>
      </c>
      <c r="T227" s="586"/>
      <c r="U227" s="586"/>
      <c r="V227" s="587"/>
      <c r="W227" s="585" t="s">
        <v>1159</v>
      </c>
      <c r="X227" s="586"/>
      <c r="Y227" s="586"/>
      <c r="Z227" s="586"/>
      <c r="AA227" s="586"/>
      <c r="AB227" s="586"/>
      <c r="AC227" s="586"/>
      <c r="AD227" s="587"/>
      <c r="AE227" s="585" t="s">
        <v>1159</v>
      </c>
      <c r="AF227" s="586"/>
      <c r="AG227" s="586"/>
      <c r="AH227" s="586"/>
      <c r="AI227" s="586"/>
      <c r="AJ227" s="586"/>
      <c r="AK227" s="586"/>
      <c r="AL227" s="587"/>
      <c r="AM227" s="585" t="s">
        <v>1159</v>
      </c>
      <c r="AN227" s="586"/>
      <c r="AO227" s="586"/>
      <c r="AP227" s="586"/>
      <c r="AQ227" s="586"/>
      <c r="AR227" s="586"/>
      <c r="AS227" s="586"/>
      <c r="AT227" s="586"/>
      <c r="AU227" s="587"/>
      <c r="AV227" s="585" t="s">
        <v>1159</v>
      </c>
      <c r="AW227" s="586"/>
      <c r="AX227" s="586"/>
      <c r="AY227" s="586"/>
      <c r="AZ227" s="586"/>
      <c r="BA227" s="586"/>
      <c r="BB227" s="586"/>
      <c r="BC227" s="587"/>
      <c r="BD227" s="585" t="s">
        <v>1159</v>
      </c>
      <c r="BE227" s="586"/>
      <c r="BF227" s="586"/>
      <c r="BG227" s="586"/>
      <c r="BH227" s="586"/>
      <c r="BI227" s="586"/>
      <c r="BJ227" s="586"/>
      <c r="BK227" s="586"/>
      <c r="BL227" s="586"/>
      <c r="BM227" s="586"/>
      <c r="BN227" s="586"/>
      <c r="BO227" s="587"/>
      <c r="BP227" s="585" t="s">
        <v>1159</v>
      </c>
      <c r="BQ227" s="586"/>
      <c r="BR227" s="586"/>
      <c r="BS227" s="586"/>
      <c r="BT227" s="586"/>
      <c r="BU227" s="586"/>
      <c r="BV227" s="586"/>
      <c r="BW227" s="586"/>
      <c r="BX227" s="586"/>
      <c r="BY227" s="603"/>
    </row>
    <row r="228" spans="1:77" ht="19.5" customHeight="1" thickBot="1">
      <c r="A228" s="588" t="s">
        <v>954</v>
      </c>
      <c r="B228" s="589"/>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589"/>
      <c r="AL228" s="589"/>
      <c r="AM228" s="589"/>
      <c r="AN228" s="589"/>
      <c r="AO228" s="589"/>
      <c r="AP228" s="589"/>
      <c r="AQ228" s="589"/>
      <c r="AR228" s="589"/>
      <c r="AS228" s="589"/>
      <c r="AT228" s="589"/>
      <c r="AU228" s="589"/>
      <c r="AV228" s="589"/>
      <c r="AW228" s="589"/>
      <c r="AX228" s="589"/>
      <c r="AY228" s="589"/>
      <c r="AZ228" s="589"/>
      <c r="BA228" s="589"/>
      <c r="BB228" s="589"/>
      <c r="BC228" s="589"/>
      <c r="BD228" s="589"/>
      <c r="BE228" s="589"/>
      <c r="BF228" s="589"/>
      <c r="BG228" s="589"/>
      <c r="BH228" s="589"/>
      <c r="BI228" s="589"/>
      <c r="BJ228" s="589"/>
      <c r="BK228" s="589"/>
      <c r="BL228" s="589"/>
      <c r="BM228" s="589"/>
      <c r="BN228" s="589"/>
      <c r="BO228" s="590"/>
      <c r="BP228" s="591" t="s">
        <v>1159</v>
      </c>
      <c r="BQ228" s="592"/>
      <c r="BR228" s="592"/>
      <c r="BS228" s="592"/>
      <c r="BT228" s="592"/>
      <c r="BU228" s="592"/>
      <c r="BV228" s="592"/>
      <c r="BW228" s="592"/>
      <c r="BX228" s="592"/>
      <c r="BY228" s="593"/>
    </row>
    <row r="229" spans="1:77" ht="15.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row>
    <row r="230" spans="1:77" ht="23.25" customHeight="1">
      <c r="A230" s="566" t="s">
        <v>1136</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6"/>
      <c r="AL230" s="566"/>
      <c r="AM230" s="566"/>
      <c r="AN230" s="566"/>
      <c r="AO230" s="566"/>
      <c r="AP230" s="566"/>
      <c r="AQ230" s="566"/>
      <c r="AR230" s="566"/>
      <c r="AS230" s="566"/>
      <c r="AT230" s="566"/>
      <c r="AU230" s="566"/>
      <c r="AV230" s="566"/>
      <c r="AW230" s="566"/>
      <c r="AX230" s="566"/>
      <c r="AY230" s="566"/>
      <c r="AZ230" s="566"/>
      <c r="BA230" s="566"/>
      <c r="BB230" s="566"/>
      <c r="BC230" s="566"/>
      <c r="BD230" s="566"/>
      <c r="BE230" s="566"/>
      <c r="BF230" s="566"/>
      <c r="BG230" s="566"/>
      <c r="BH230" s="566"/>
      <c r="BI230" s="566"/>
      <c r="BJ230" s="566"/>
      <c r="BK230" s="566"/>
      <c r="BL230" s="566"/>
      <c r="BM230" s="566"/>
      <c r="BN230" s="566"/>
      <c r="BO230" s="566"/>
      <c r="BP230" s="566"/>
      <c r="BQ230" s="566"/>
      <c r="BR230" s="566"/>
      <c r="BS230" s="566"/>
      <c r="BT230" s="566"/>
      <c r="BU230" s="566"/>
      <c r="BV230" s="566"/>
      <c r="BW230" s="566"/>
      <c r="BX230" s="566"/>
      <c r="BY230" s="566"/>
    </row>
    <row r="231" spans="1:77" ht="23.25" customHeight="1" thickBot="1">
      <c r="A231" s="566" t="s">
        <v>1336</v>
      </c>
      <c r="B231" s="566"/>
      <c r="C231" s="566"/>
      <c r="D231" s="566"/>
      <c r="E231" s="566"/>
      <c r="F231" s="566"/>
      <c r="G231" s="566"/>
      <c r="H231" s="566"/>
      <c r="I231" s="566"/>
      <c r="J231" s="566"/>
      <c r="K231" s="566"/>
      <c r="L231" s="566"/>
      <c r="M231" s="566"/>
      <c r="N231" s="566"/>
      <c r="O231" s="566"/>
      <c r="P231" s="566"/>
      <c r="Q231" s="566"/>
      <c r="R231" s="566"/>
      <c r="S231" s="566"/>
      <c r="T231" s="566"/>
      <c r="U231" s="566"/>
      <c r="V231" s="566"/>
      <c r="W231" s="566"/>
      <c r="X231" s="566"/>
      <c r="Y231" s="566"/>
      <c r="Z231" s="566"/>
      <c r="AA231" s="566"/>
      <c r="AB231" s="566"/>
      <c r="AC231" s="566"/>
      <c r="AD231" s="566"/>
      <c r="AE231" s="566"/>
      <c r="AF231" s="566"/>
      <c r="AG231" s="566"/>
      <c r="AH231" s="566"/>
      <c r="AI231" s="566"/>
      <c r="AJ231" s="566"/>
      <c r="AK231" s="566"/>
      <c r="AL231" s="566"/>
      <c r="AM231" s="566"/>
      <c r="AN231" s="566"/>
      <c r="AO231" s="566"/>
      <c r="AP231" s="566"/>
      <c r="AQ231" s="566"/>
      <c r="AR231" s="566"/>
      <c r="AS231" s="566"/>
      <c r="AT231" s="566"/>
      <c r="AU231" s="566"/>
      <c r="AV231" s="566"/>
      <c r="AW231" s="566"/>
      <c r="AX231" s="566"/>
      <c r="AY231" s="566"/>
      <c r="AZ231" s="566"/>
      <c r="BA231" s="566"/>
      <c r="BB231" s="566"/>
      <c r="BC231" s="566"/>
      <c r="BD231" s="566"/>
      <c r="BE231" s="566"/>
      <c r="BF231" s="566"/>
      <c r="BG231" s="566"/>
      <c r="BH231" s="566"/>
      <c r="BI231" s="566"/>
      <c r="BJ231" s="566"/>
      <c r="BK231" s="566"/>
      <c r="BL231" s="566"/>
      <c r="BM231" s="566"/>
      <c r="BN231" s="566"/>
      <c r="BO231" s="566"/>
      <c r="BP231" s="566"/>
      <c r="BQ231" s="566"/>
      <c r="BR231" s="566"/>
      <c r="BS231" s="566"/>
      <c r="BT231" s="566"/>
      <c r="BU231" s="566"/>
      <c r="BV231" s="566"/>
      <c r="BW231" s="566"/>
      <c r="BX231" s="566"/>
      <c r="BY231" s="566"/>
    </row>
    <row r="232" spans="1:77" s="107" customFormat="1" ht="105.75" customHeight="1" thickBot="1">
      <c r="A232" s="578" t="s">
        <v>1137</v>
      </c>
      <c r="B232" s="560"/>
      <c r="C232" s="560"/>
      <c r="D232" s="560"/>
      <c r="E232" s="560" t="s">
        <v>1140</v>
      </c>
      <c r="F232" s="560"/>
      <c r="G232" s="560"/>
      <c r="H232" s="560"/>
      <c r="I232" s="560"/>
      <c r="J232" s="661" t="s">
        <v>570</v>
      </c>
      <c r="K232" s="662"/>
      <c r="L232" s="662"/>
      <c r="M232" s="662"/>
      <c r="N232" s="662"/>
      <c r="O232" s="663"/>
      <c r="P232" s="539" t="s">
        <v>1138</v>
      </c>
      <c r="Q232" s="540"/>
      <c r="R232" s="540"/>
      <c r="S232" s="540"/>
      <c r="T232" s="541"/>
      <c r="U232" s="539" t="s">
        <v>2060</v>
      </c>
      <c r="V232" s="540"/>
      <c r="W232" s="540"/>
      <c r="X232" s="541"/>
      <c r="Y232" s="539" t="s">
        <v>2061</v>
      </c>
      <c r="Z232" s="540"/>
      <c r="AA232" s="540"/>
      <c r="AB232" s="540"/>
      <c r="AC232" s="540"/>
      <c r="AD232" s="540"/>
      <c r="AE232" s="540"/>
      <c r="AF232" s="541"/>
      <c r="AG232" s="539" t="s">
        <v>984</v>
      </c>
      <c r="AH232" s="540"/>
      <c r="AI232" s="540"/>
      <c r="AJ232" s="540"/>
      <c r="AK232" s="540"/>
      <c r="AL232" s="540"/>
      <c r="AM232" s="540"/>
      <c r="AN232" s="541"/>
      <c r="AO232" s="560" t="s">
        <v>2064</v>
      </c>
      <c r="AP232" s="560"/>
      <c r="AQ232" s="560"/>
      <c r="AR232" s="560"/>
      <c r="AS232" s="560"/>
      <c r="AT232" s="560"/>
      <c r="AU232" s="560"/>
      <c r="AV232" s="560" t="s">
        <v>1352</v>
      </c>
      <c r="AW232" s="560"/>
      <c r="AX232" s="560"/>
      <c r="AY232" s="560"/>
      <c r="AZ232" s="560"/>
      <c r="BA232" s="560"/>
      <c r="BB232" s="540" t="s">
        <v>619</v>
      </c>
      <c r="BC232" s="540"/>
      <c r="BD232" s="540"/>
      <c r="BE232" s="540"/>
      <c r="BF232" s="540"/>
      <c r="BG232" s="541"/>
      <c r="BH232" s="560" t="s">
        <v>624</v>
      </c>
      <c r="BI232" s="560"/>
      <c r="BJ232" s="560"/>
      <c r="BK232" s="560"/>
      <c r="BL232" s="560"/>
      <c r="BM232" s="560"/>
      <c r="BN232" s="539" t="s">
        <v>675</v>
      </c>
      <c r="BO232" s="540"/>
      <c r="BP232" s="540"/>
      <c r="BQ232" s="540"/>
      <c r="BR232" s="540"/>
      <c r="BS232" s="541"/>
      <c r="BT232" s="539" t="s">
        <v>1123</v>
      </c>
      <c r="BU232" s="540"/>
      <c r="BV232" s="540"/>
      <c r="BW232" s="540"/>
      <c r="BX232" s="540"/>
      <c r="BY232" s="557"/>
    </row>
    <row r="233" spans="1:77" s="107" customFormat="1" ht="19.5" customHeight="1">
      <c r="A233" s="545" t="s">
        <v>1159</v>
      </c>
      <c r="B233" s="546"/>
      <c r="C233" s="546"/>
      <c r="D233" s="546"/>
      <c r="E233" s="546" t="s">
        <v>1159</v>
      </c>
      <c r="F233" s="546"/>
      <c r="G233" s="546"/>
      <c r="H233" s="546"/>
      <c r="I233" s="546"/>
      <c r="J233" s="546" t="s">
        <v>1159</v>
      </c>
      <c r="K233" s="546"/>
      <c r="L233" s="546"/>
      <c r="M233" s="546"/>
      <c r="N233" s="546"/>
      <c r="O233" s="546"/>
      <c r="P233" s="542" t="s">
        <v>1159</v>
      </c>
      <c r="Q233" s="543"/>
      <c r="R233" s="543"/>
      <c r="S233" s="543"/>
      <c r="T233" s="544"/>
      <c r="U233" s="542" t="s">
        <v>1159</v>
      </c>
      <c r="V233" s="543"/>
      <c r="W233" s="543"/>
      <c r="X233" s="544"/>
      <c r="Y233" s="542" t="s">
        <v>1159</v>
      </c>
      <c r="Z233" s="543"/>
      <c r="AA233" s="543"/>
      <c r="AB233" s="543"/>
      <c r="AC233" s="543"/>
      <c r="AD233" s="543"/>
      <c r="AE233" s="543"/>
      <c r="AF233" s="544"/>
      <c r="AG233" s="542" t="s">
        <v>1159</v>
      </c>
      <c r="AH233" s="543"/>
      <c r="AI233" s="543"/>
      <c r="AJ233" s="543"/>
      <c r="AK233" s="543"/>
      <c r="AL233" s="543"/>
      <c r="AM233" s="543"/>
      <c r="AN233" s="544"/>
      <c r="AO233" s="546" t="s">
        <v>1159</v>
      </c>
      <c r="AP233" s="546"/>
      <c r="AQ233" s="546"/>
      <c r="AR233" s="546"/>
      <c r="AS233" s="546"/>
      <c r="AT233" s="546"/>
      <c r="AU233" s="546"/>
      <c r="AV233" s="546" t="s">
        <v>1159</v>
      </c>
      <c r="AW233" s="546"/>
      <c r="AX233" s="546"/>
      <c r="AY233" s="546"/>
      <c r="AZ233" s="546"/>
      <c r="BA233" s="546"/>
      <c r="BB233" s="543" t="s">
        <v>1159</v>
      </c>
      <c r="BC233" s="543"/>
      <c r="BD233" s="543"/>
      <c r="BE233" s="543"/>
      <c r="BF233" s="543"/>
      <c r="BG233" s="544"/>
      <c r="BH233" s="546" t="s">
        <v>1159</v>
      </c>
      <c r="BI233" s="546"/>
      <c r="BJ233" s="546"/>
      <c r="BK233" s="546"/>
      <c r="BL233" s="546"/>
      <c r="BM233" s="546"/>
      <c r="BN233" s="542" t="s">
        <v>1159</v>
      </c>
      <c r="BO233" s="543"/>
      <c r="BP233" s="543"/>
      <c r="BQ233" s="543"/>
      <c r="BR233" s="543"/>
      <c r="BS233" s="544"/>
      <c r="BT233" s="542" t="s">
        <v>1159</v>
      </c>
      <c r="BU233" s="543"/>
      <c r="BV233" s="543"/>
      <c r="BW233" s="543"/>
      <c r="BX233" s="543"/>
      <c r="BY233" s="556"/>
    </row>
    <row r="234" spans="1:77" ht="19.5" customHeight="1">
      <c r="A234" s="535" t="s">
        <v>1159</v>
      </c>
      <c r="B234" s="533"/>
      <c r="C234" s="533"/>
      <c r="D234" s="533"/>
      <c r="E234" s="533" t="s">
        <v>1159</v>
      </c>
      <c r="F234" s="533"/>
      <c r="G234" s="533"/>
      <c r="H234" s="533"/>
      <c r="I234" s="533"/>
      <c r="J234" s="546" t="s">
        <v>1159</v>
      </c>
      <c r="K234" s="546"/>
      <c r="L234" s="546"/>
      <c r="M234" s="546"/>
      <c r="N234" s="546"/>
      <c r="O234" s="546"/>
      <c r="P234" s="542" t="s">
        <v>1159</v>
      </c>
      <c r="Q234" s="543"/>
      <c r="R234" s="543"/>
      <c r="S234" s="543"/>
      <c r="T234" s="544"/>
      <c r="U234" s="542" t="s">
        <v>1159</v>
      </c>
      <c r="V234" s="543"/>
      <c r="W234" s="543"/>
      <c r="X234" s="544"/>
      <c r="Y234" s="542" t="s">
        <v>1159</v>
      </c>
      <c r="Z234" s="543"/>
      <c r="AA234" s="543"/>
      <c r="AB234" s="543"/>
      <c r="AC234" s="543"/>
      <c r="AD234" s="543"/>
      <c r="AE234" s="543"/>
      <c r="AF234" s="544"/>
      <c r="AG234" s="542" t="s">
        <v>1159</v>
      </c>
      <c r="AH234" s="543"/>
      <c r="AI234" s="543"/>
      <c r="AJ234" s="543"/>
      <c r="AK234" s="543"/>
      <c r="AL234" s="543"/>
      <c r="AM234" s="543"/>
      <c r="AN234" s="544"/>
      <c r="AO234" s="546" t="s">
        <v>1159</v>
      </c>
      <c r="AP234" s="546"/>
      <c r="AQ234" s="546"/>
      <c r="AR234" s="546"/>
      <c r="AS234" s="546"/>
      <c r="AT234" s="546"/>
      <c r="AU234" s="546"/>
      <c r="AV234" s="546" t="s">
        <v>1159</v>
      </c>
      <c r="AW234" s="546"/>
      <c r="AX234" s="546"/>
      <c r="AY234" s="546"/>
      <c r="AZ234" s="546"/>
      <c r="BA234" s="546"/>
      <c r="BB234" s="543" t="s">
        <v>1159</v>
      </c>
      <c r="BC234" s="543"/>
      <c r="BD234" s="543"/>
      <c r="BE234" s="543"/>
      <c r="BF234" s="543"/>
      <c r="BG234" s="544"/>
      <c r="BH234" s="546" t="s">
        <v>1159</v>
      </c>
      <c r="BI234" s="546"/>
      <c r="BJ234" s="546"/>
      <c r="BK234" s="546"/>
      <c r="BL234" s="546"/>
      <c r="BM234" s="546"/>
      <c r="BN234" s="542" t="s">
        <v>1159</v>
      </c>
      <c r="BO234" s="543"/>
      <c r="BP234" s="543"/>
      <c r="BQ234" s="543"/>
      <c r="BR234" s="543"/>
      <c r="BS234" s="544"/>
      <c r="BT234" s="542" t="s">
        <v>1159</v>
      </c>
      <c r="BU234" s="543"/>
      <c r="BV234" s="543"/>
      <c r="BW234" s="543"/>
      <c r="BX234" s="543"/>
      <c r="BY234" s="556"/>
    </row>
    <row r="235" spans="1:77" ht="19.5" customHeight="1" thickBot="1">
      <c r="A235" s="673" t="s">
        <v>1159</v>
      </c>
      <c r="B235" s="674"/>
      <c r="C235" s="674"/>
      <c r="D235" s="675"/>
      <c r="E235" s="676" t="s">
        <v>1159</v>
      </c>
      <c r="F235" s="674"/>
      <c r="G235" s="674"/>
      <c r="H235" s="674"/>
      <c r="I235" s="675"/>
      <c r="J235" s="672" t="s">
        <v>1159</v>
      </c>
      <c r="K235" s="672"/>
      <c r="L235" s="672"/>
      <c r="M235" s="672"/>
      <c r="N235" s="672"/>
      <c r="O235" s="672"/>
      <c r="P235" s="677" t="s">
        <v>1159</v>
      </c>
      <c r="Q235" s="678"/>
      <c r="R235" s="678"/>
      <c r="S235" s="678"/>
      <c r="T235" s="679"/>
      <c r="U235" s="677" t="s">
        <v>1159</v>
      </c>
      <c r="V235" s="678"/>
      <c r="W235" s="678"/>
      <c r="X235" s="679"/>
      <c r="Y235" s="677" t="s">
        <v>1159</v>
      </c>
      <c r="Z235" s="678"/>
      <c r="AA235" s="678"/>
      <c r="AB235" s="678"/>
      <c r="AC235" s="678"/>
      <c r="AD235" s="678"/>
      <c r="AE235" s="678"/>
      <c r="AF235" s="679"/>
      <c r="AG235" s="677" t="s">
        <v>1159</v>
      </c>
      <c r="AH235" s="678"/>
      <c r="AI235" s="678"/>
      <c r="AJ235" s="678"/>
      <c r="AK235" s="678"/>
      <c r="AL235" s="678"/>
      <c r="AM235" s="678"/>
      <c r="AN235" s="679"/>
      <c r="AO235" s="672" t="s">
        <v>1159</v>
      </c>
      <c r="AP235" s="672"/>
      <c r="AQ235" s="672"/>
      <c r="AR235" s="672"/>
      <c r="AS235" s="672"/>
      <c r="AT235" s="672"/>
      <c r="AU235" s="672"/>
      <c r="AV235" s="672" t="s">
        <v>1159</v>
      </c>
      <c r="AW235" s="672"/>
      <c r="AX235" s="672"/>
      <c r="AY235" s="672"/>
      <c r="AZ235" s="672"/>
      <c r="BA235" s="672"/>
      <c r="BB235" s="678" t="s">
        <v>1159</v>
      </c>
      <c r="BC235" s="678"/>
      <c r="BD235" s="678"/>
      <c r="BE235" s="678"/>
      <c r="BF235" s="678"/>
      <c r="BG235" s="679"/>
      <c r="BH235" s="672" t="s">
        <v>1159</v>
      </c>
      <c r="BI235" s="672"/>
      <c r="BJ235" s="672"/>
      <c r="BK235" s="672"/>
      <c r="BL235" s="672"/>
      <c r="BM235" s="672"/>
      <c r="BN235" s="677" t="s">
        <v>1159</v>
      </c>
      <c r="BO235" s="678"/>
      <c r="BP235" s="678"/>
      <c r="BQ235" s="678"/>
      <c r="BR235" s="678"/>
      <c r="BS235" s="679"/>
      <c r="BT235" s="677" t="s">
        <v>1159</v>
      </c>
      <c r="BU235" s="678"/>
      <c r="BV235" s="678"/>
      <c r="BW235" s="678"/>
      <c r="BX235" s="678"/>
      <c r="BY235" s="680"/>
    </row>
    <row r="236" spans="1:77" ht="18" customHeight="1" thickBot="1">
      <c r="A236" s="558" t="s">
        <v>1356</v>
      </c>
      <c r="B236" s="559"/>
      <c r="C236" s="559"/>
      <c r="D236" s="559"/>
      <c r="E236" s="559"/>
      <c r="F236" s="559"/>
      <c r="G236" s="559"/>
      <c r="H236" s="559"/>
      <c r="I236" s="559"/>
      <c r="J236" s="559"/>
      <c r="K236" s="559"/>
      <c r="L236" s="559"/>
      <c r="M236" s="559"/>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59"/>
      <c r="AL236" s="559"/>
      <c r="AM236" s="559"/>
      <c r="AN236" s="559"/>
      <c r="AO236" s="559"/>
      <c r="AP236" s="559"/>
      <c r="AQ236" s="559"/>
      <c r="AR236" s="559"/>
      <c r="AS236" s="559"/>
      <c r="AT236" s="559"/>
      <c r="AU236" s="559"/>
      <c r="AV236" s="559"/>
      <c r="AW236" s="559"/>
      <c r="AX236" s="559"/>
      <c r="AY236" s="559"/>
      <c r="AZ236" s="559"/>
      <c r="BA236" s="559"/>
      <c r="BB236" s="559"/>
      <c r="BC236" s="559"/>
      <c r="BD236" s="559"/>
      <c r="BE236" s="559"/>
      <c r="BF236" s="559"/>
      <c r="BG236" s="559"/>
      <c r="BH236" s="559"/>
      <c r="BI236" s="559"/>
      <c r="BJ236" s="559"/>
      <c r="BK236" s="559"/>
      <c r="BL236" s="559"/>
      <c r="BM236" s="559"/>
      <c r="BN236" s="570" t="s">
        <v>1159</v>
      </c>
      <c r="BO236" s="571"/>
      <c r="BP236" s="571"/>
      <c r="BQ236" s="571"/>
      <c r="BR236" s="571"/>
      <c r="BS236" s="572"/>
      <c r="BT236" s="570" t="s">
        <v>1159</v>
      </c>
      <c r="BU236" s="571"/>
      <c r="BV236" s="571"/>
      <c r="BW236" s="571"/>
      <c r="BX236" s="571"/>
      <c r="BY236" s="573"/>
    </row>
    <row r="237" ht="12.75" customHeight="1"/>
    <row r="238" spans="1:77" ht="23.25" customHeight="1" thickBot="1">
      <c r="A238" s="566" t="s">
        <v>1343</v>
      </c>
      <c r="B238" s="566"/>
      <c r="C238" s="566"/>
      <c r="D238" s="566"/>
      <c r="E238" s="566"/>
      <c r="F238" s="566"/>
      <c r="G238" s="566"/>
      <c r="H238" s="566"/>
      <c r="I238" s="566"/>
      <c r="J238" s="566"/>
      <c r="K238" s="566"/>
      <c r="L238" s="566"/>
      <c r="M238" s="566"/>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6"/>
      <c r="AL238" s="566"/>
      <c r="AM238" s="566"/>
      <c r="AN238" s="566"/>
      <c r="AO238" s="566"/>
      <c r="AP238" s="566"/>
      <c r="AQ238" s="566"/>
      <c r="AR238" s="566"/>
      <c r="AS238" s="566"/>
      <c r="AT238" s="566"/>
      <c r="AU238" s="566"/>
      <c r="AV238" s="566"/>
      <c r="AW238" s="566"/>
      <c r="AX238" s="566"/>
      <c r="AY238" s="566"/>
      <c r="AZ238" s="566"/>
      <c r="BA238" s="566"/>
      <c r="BB238" s="566"/>
      <c r="BC238" s="566"/>
      <c r="BD238" s="566"/>
      <c r="BE238" s="566"/>
      <c r="BF238" s="566"/>
      <c r="BG238" s="566"/>
      <c r="BH238" s="566"/>
      <c r="BI238" s="566"/>
      <c r="BJ238" s="566"/>
      <c r="BK238" s="566"/>
      <c r="BL238" s="566"/>
      <c r="BM238" s="566"/>
      <c r="BN238" s="566"/>
      <c r="BO238" s="566"/>
      <c r="BP238" s="566"/>
      <c r="BQ238" s="566"/>
      <c r="BR238" s="566"/>
      <c r="BS238" s="566"/>
      <c r="BT238" s="566"/>
      <c r="BU238" s="566"/>
      <c r="BV238" s="566"/>
      <c r="BW238" s="566"/>
      <c r="BX238" s="566"/>
      <c r="BY238" s="566"/>
    </row>
    <row r="239" spans="1:77" s="107" customFormat="1" ht="81.75" customHeight="1" thickBot="1">
      <c r="A239" s="578" t="s">
        <v>617</v>
      </c>
      <c r="B239" s="560"/>
      <c r="C239" s="560"/>
      <c r="D239" s="560"/>
      <c r="E239" s="560" t="s">
        <v>1139</v>
      </c>
      <c r="F239" s="560"/>
      <c r="G239" s="560"/>
      <c r="H239" s="560"/>
      <c r="I239" s="560"/>
      <c r="J239" s="560" t="s">
        <v>571</v>
      </c>
      <c r="K239" s="560"/>
      <c r="L239" s="560"/>
      <c r="M239" s="560"/>
      <c r="N239" s="560"/>
      <c r="O239" s="560"/>
      <c r="P239" s="539" t="s">
        <v>1138</v>
      </c>
      <c r="Q239" s="540"/>
      <c r="R239" s="540"/>
      <c r="S239" s="540"/>
      <c r="T239" s="541"/>
      <c r="U239" s="539" t="s">
        <v>2060</v>
      </c>
      <c r="V239" s="540"/>
      <c r="W239" s="540"/>
      <c r="X239" s="541"/>
      <c r="Y239" s="539" t="s">
        <v>627</v>
      </c>
      <c r="Z239" s="540"/>
      <c r="AA239" s="540"/>
      <c r="AB239" s="540"/>
      <c r="AC239" s="540"/>
      <c r="AD239" s="540"/>
      <c r="AE239" s="540"/>
      <c r="AF239" s="541"/>
      <c r="AG239" s="539" t="s">
        <v>1124</v>
      </c>
      <c r="AH239" s="540"/>
      <c r="AI239" s="540"/>
      <c r="AJ239" s="540"/>
      <c r="AK239" s="540"/>
      <c r="AL239" s="540"/>
      <c r="AM239" s="540"/>
      <c r="AN239" s="541"/>
      <c r="AO239" s="560" t="s">
        <v>626</v>
      </c>
      <c r="AP239" s="560"/>
      <c r="AQ239" s="560"/>
      <c r="AR239" s="560"/>
      <c r="AS239" s="560"/>
      <c r="AT239" s="560"/>
      <c r="AU239" s="560"/>
      <c r="AV239" s="560" t="s">
        <v>1352</v>
      </c>
      <c r="AW239" s="560"/>
      <c r="AX239" s="560"/>
      <c r="AY239" s="560"/>
      <c r="AZ239" s="560"/>
      <c r="BA239" s="560"/>
      <c r="BB239" s="540" t="s">
        <v>625</v>
      </c>
      <c r="BC239" s="540"/>
      <c r="BD239" s="540"/>
      <c r="BE239" s="540"/>
      <c r="BF239" s="540"/>
      <c r="BG239" s="541"/>
      <c r="BH239" s="560" t="s">
        <v>620</v>
      </c>
      <c r="BI239" s="560"/>
      <c r="BJ239" s="560"/>
      <c r="BK239" s="560"/>
      <c r="BL239" s="560"/>
      <c r="BM239" s="560"/>
      <c r="BN239" s="539" t="s">
        <v>676</v>
      </c>
      <c r="BO239" s="540"/>
      <c r="BP239" s="540"/>
      <c r="BQ239" s="540"/>
      <c r="BR239" s="540"/>
      <c r="BS239" s="541"/>
      <c r="BT239" s="539" t="s">
        <v>1123</v>
      </c>
      <c r="BU239" s="540"/>
      <c r="BV239" s="540"/>
      <c r="BW239" s="540"/>
      <c r="BX239" s="540"/>
      <c r="BY239" s="557"/>
    </row>
    <row r="240" spans="1:77" s="107" customFormat="1" ht="19.5" customHeight="1">
      <c r="A240" s="545" t="s">
        <v>1159</v>
      </c>
      <c r="B240" s="546"/>
      <c r="C240" s="546"/>
      <c r="D240" s="546"/>
      <c r="E240" s="546" t="s">
        <v>1159</v>
      </c>
      <c r="F240" s="546"/>
      <c r="G240" s="546"/>
      <c r="H240" s="546"/>
      <c r="I240" s="546"/>
      <c r="J240" s="546" t="s">
        <v>1159</v>
      </c>
      <c r="K240" s="546"/>
      <c r="L240" s="546"/>
      <c r="M240" s="546"/>
      <c r="N240" s="546"/>
      <c r="O240" s="546"/>
      <c r="P240" s="542" t="s">
        <v>1159</v>
      </c>
      <c r="Q240" s="543"/>
      <c r="R240" s="543"/>
      <c r="S240" s="543"/>
      <c r="T240" s="544"/>
      <c r="U240" s="542" t="s">
        <v>1159</v>
      </c>
      <c r="V240" s="543"/>
      <c r="W240" s="543"/>
      <c r="X240" s="544"/>
      <c r="Y240" s="542" t="s">
        <v>1159</v>
      </c>
      <c r="Z240" s="543"/>
      <c r="AA240" s="543"/>
      <c r="AB240" s="543"/>
      <c r="AC240" s="543"/>
      <c r="AD240" s="543"/>
      <c r="AE240" s="543"/>
      <c r="AF240" s="544"/>
      <c r="AG240" s="542" t="s">
        <v>1159</v>
      </c>
      <c r="AH240" s="543"/>
      <c r="AI240" s="543"/>
      <c r="AJ240" s="543"/>
      <c r="AK240" s="543"/>
      <c r="AL240" s="543"/>
      <c r="AM240" s="543"/>
      <c r="AN240" s="544"/>
      <c r="AO240" s="546" t="s">
        <v>1159</v>
      </c>
      <c r="AP240" s="546"/>
      <c r="AQ240" s="546"/>
      <c r="AR240" s="546"/>
      <c r="AS240" s="546"/>
      <c r="AT240" s="546"/>
      <c r="AU240" s="546"/>
      <c r="AV240" s="546" t="s">
        <v>1159</v>
      </c>
      <c r="AW240" s="546"/>
      <c r="AX240" s="546"/>
      <c r="AY240" s="546"/>
      <c r="AZ240" s="546"/>
      <c r="BA240" s="546"/>
      <c r="BB240" s="543" t="s">
        <v>1159</v>
      </c>
      <c r="BC240" s="543"/>
      <c r="BD240" s="543"/>
      <c r="BE240" s="543"/>
      <c r="BF240" s="543"/>
      <c r="BG240" s="544"/>
      <c r="BH240" s="546" t="s">
        <v>1159</v>
      </c>
      <c r="BI240" s="546"/>
      <c r="BJ240" s="546"/>
      <c r="BK240" s="546"/>
      <c r="BL240" s="546"/>
      <c r="BM240" s="546"/>
      <c r="BN240" s="542" t="s">
        <v>1159</v>
      </c>
      <c r="BO240" s="543"/>
      <c r="BP240" s="543"/>
      <c r="BQ240" s="543"/>
      <c r="BR240" s="543"/>
      <c r="BS240" s="544"/>
      <c r="BT240" s="542" t="s">
        <v>1159</v>
      </c>
      <c r="BU240" s="543"/>
      <c r="BV240" s="543"/>
      <c r="BW240" s="543"/>
      <c r="BX240" s="543"/>
      <c r="BY240" s="556"/>
    </row>
    <row r="241" spans="1:77" ht="19.5" customHeight="1">
      <c r="A241" s="535" t="s">
        <v>1159</v>
      </c>
      <c r="B241" s="533"/>
      <c r="C241" s="533"/>
      <c r="D241" s="533"/>
      <c r="E241" s="533" t="s">
        <v>1159</v>
      </c>
      <c r="F241" s="533"/>
      <c r="G241" s="533"/>
      <c r="H241" s="533"/>
      <c r="I241" s="533"/>
      <c r="J241" s="546" t="s">
        <v>1159</v>
      </c>
      <c r="K241" s="546"/>
      <c r="L241" s="546"/>
      <c r="M241" s="546"/>
      <c r="N241" s="546"/>
      <c r="O241" s="546"/>
      <c r="P241" s="542" t="s">
        <v>1159</v>
      </c>
      <c r="Q241" s="543"/>
      <c r="R241" s="543"/>
      <c r="S241" s="543"/>
      <c r="T241" s="544"/>
      <c r="U241" s="542" t="s">
        <v>1159</v>
      </c>
      <c r="V241" s="543"/>
      <c r="W241" s="543"/>
      <c r="X241" s="544"/>
      <c r="Y241" s="542" t="s">
        <v>1159</v>
      </c>
      <c r="Z241" s="543"/>
      <c r="AA241" s="543"/>
      <c r="AB241" s="543"/>
      <c r="AC241" s="543"/>
      <c r="AD241" s="543"/>
      <c r="AE241" s="543"/>
      <c r="AF241" s="544"/>
      <c r="AG241" s="542" t="s">
        <v>1159</v>
      </c>
      <c r="AH241" s="543"/>
      <c r="AI241" s="543"/>
      <c r="AJ241" s="543"/>
      <c r="AK241" s="543"/>
      <c r="AL241" s="543"/>
      <c r="AM241" s="543"/>
      <c r="AN241" s="544"/>
      <c r="AO241" s="546" t="s">
        <v>1159</v>
      </c>
      <c r="AP241" s="546"/>
      <c r="AQ241" s="546"/>
      <c r="AR241" s="546"/>
      <c r="AS241" s="546"/>
      <c r="AT241" s="546"/>
      <c r="AU241" s="546"/>
      <c r="AV241" s="546" t="s">
        <v>1159</v>
      </c>
      <c r="AW241" s="546"/>
      <c r="AX241" s="546"/>
      <c r="AY241" s="546"/>
      <c r="AZ241" s="546"/>
      <c r="BA241" s="546"/>
      <c r="BB241" s="543" t="s">
        <v>1159</v>
      </c>
      <c r="BC241" s="543"/>
      <c r="BD241" s="543"/>
      <c r="BE241" s="543"/>
      <c r="BF241" s="543"/>
      <c r="BG241" s="544"/>
      <c r="BH241" s="546" t="s">
        <v>1159</v>
      </c>
      <c r="BI241" s="546"/>
      <c r="BJ241" s="546"/>
      <c r="BK241" s="546"/>
      <c r="BL241" s="546"/>
      <c r="BM241" s="546"/>
      <c r="BN241" s="542" t="s">
        <v>1159</v>
      </c>
      <c r="BO241" s="543"/>
      <c r="BP241" s="543"/>
      <c r="BQ241" s="543"/>
      <c r="BR241" s="543"/>
      <c r="BS241" s="544"/>
      <c r="BT241" s="542" t="s">
        <v>1159</v>
      </c>
      <c r="BU241" s="543"/>
      <c r="BV241" s="543"/>
      <c r="BW241" s="543"/>
      <c r="BX241" s="543"/>
      <c r="BY241" s="556"/>
    </row>
    <row r="242" spans="1:77" ht="19.5" customHeight="1" thickBot="1">
      <c r="A242" s="669" t="s">
        <v>1159</v>
      </c>
      <c r="B242" s="530"/>
      <c r="C242" s="530"/>
      <c r="D242" s="531"/>
      <c r="E242" s="529" t="s">
        <v>1159</v>
      </c>
      <c r="F242" s="530"/>
      <c r="G242" s="530"/>
      <c r="H242" s="530"/>
      <c r="I242" s="531"/>
      <c r="J242" s="546" t="s">
        <v>1159</v>
      </c>
      <c r="K242" s="546"/>
      <c r="L242" s="546"/>
      <c r="M242" s="546"/>
      <c r="N242" s="546"/>
      <c r="O242" s="546"/>
      <c r="P242" s="542" t="s">
        <v>1159</v>
      </c>
      <c r="Q242" s="543"/>
      <c r="R242" s="543"/>
      <c r="S242" s="543"/>
      <c r="T242" s="544"/>
      <c r="U242" s="542" t="s">
        <v>1159</v>
      </c>
      <c r="V242" s="543"/>
      <c r="W242" s="543"/>
      <c r="X242" s="544"/>
      <c r="Y242" s="542" t="s">
        <v>1159</v>
      </c>
      <c r="Z242" s="543"/>
      <c r="AA242" s="543"/>
      <c r="AB242" s="543"/>
      <c r="AC242" s="543"/>
      <c r="AD242" s="543"/>
      <c r="AE242" s="543"/>
      <c r="AF242" s="544"/>
      <c r="AG242" s="542" t="s">
        <v>1159</v>
      </c>
      <c r="AH242" s="543"/>
      <c r="AI242" s="543"/>
      <c r="AJ242" s="543"/>
      <c r="AK242" s="543"/>
      <c r="AL242" s="543"/>
      <c r="AM242" s="543"/>
      <c r="AN242" s="544"/>
      <c r="AO242" s="546" t="s">
        <v>1159</v>
      </c>
      <c r="AP242" s="546"/>
      <c r="AQ242" s="546"/>
      <c r="AR242" s="546"/>
      <c r="AS242" s="546"/>
      <c r="AT242" s="546"/>
      <c r="AU242" s="546"/>
      <c r="AV242" s="546" t="s">
        <v>1159</v>
      </c>
      <c r="AW242" s="546"/>
      <c r="AX242" s="546"/>
      <c r="AY242" s="546"/>
      <c r="AZ242" s="546"/>
      <c r="BA242" s="546"/>
      <c r="BB242" s="543" t="s">
        <v>1159</v>
      </c>
      <c r="BC242" s="543"/>
      <c r="BD242" s="543"/>
      <c r="BE242" s="543"/>
      <c r="BF242" s="543"/>
      <c r="BG242" s="544"/>
      <c r="BH242" s="546" t="s">
        <v>1159</v>
      </c>
      <c r="BI242" s="546"/>
      <c r="BJ242" s="546"/>
      <c r="BK242" s="546"/>
      <c r="BL242" s="546"/>
      <c r="BM242" s="546"/>
      <c r="BN242" s="542" t="s">
        <v>1159</v>
      </c>
      <c r="BO242" s="543"/>
      <c r="BP242" s="543"/>
      <c r="BQ242" s="543"/>
      <c r="BR242" s="543"/>
      <c r="BS242" s="544"/>
      <c r="BT242" s="542" t="s">
        <v>1159</v>
      </c>
      <c r="BU242" s="543"/>
      <c r="BV242" s="543"/>
      <c r="BW242" s="543"/>
      <c r="BX242" s="543"/>
      <c r="BY242" s="556"/>
    </row>
    <row r="243" spans="1:77" ht="18" customHeight="1" thickBot="1">
      <c r="A243" s="558" t="s">
        <v>1356</v>
      </c>
      <c r="B243" s="559"/>
      <c r="C243" s="559"/>
      <c r="D243" s="559"/>
      <c r="E243" s="559"/>
      <c r="F243" s="559"/>
      <c r="G243" s="559"/>
      <c r="H243" s="559"/>
      <c r="I243" s="559"/>
      <c r="J243" s="559"/>
      <c r="K243" s="559"/>
      <c r="L243" s="559"/>
      <c r="M243" s="559"/>
      <c r="N243" s="559"/>
      <c r="O243" s="559"/>
      <c r="P243" s="559"/>
      <c r="Q243" s="559"/>
      <c r="R243" s="559"/>
      <c r="S243" s="559"/>
      <c r="T243" s="559"/>
      <c r="U243" s="559"/>
      <c r="V243" s="559"/>
      <c r="W243" s="559"/>
      <c r="X243" s="559"/>
      <c r="Y243" s="559"/>
      <c r="Z243" s="559"/>
      <c r="AA243" s="559"/>
      <c r="AB243" s="559"/>
      <c r="AC243" s="559"/>
      <c r="AD243" s="559"/>
      <c r="AE243" s="559"/>
      <c r="AF243" s="559"/>
      <c r="AG243" s="559"/>
      <c r="AH243" s="559"/>
      <c r="AI243" s="559"/>
      <c r="AJ243" s="559"/>
      <c r="AK243" s="559"/>
      <c r="AL243" s="559"/>
      <c r="AM243" s="559"/>
      <c r="AN243" s="559"/>
      <c r="AO243" s="559"/>
      <c r="AP243" s="559"/>
      <c r="AQ243" s="559"/>
      <c r="AR243" s="559"/>
      <c r="AS243" s="559"/>
      <c r="AT243" s="559"/>
      <c r="AU243" s="559"/>
      <c r="AV243" s="559"/>
      <c r="AW243" s="559"/>
      <c r="AX243" s="559"/>
      <c r="AY243" s="559"/>
      <c r="AZ243" s="559"/>
      <c r="BA243" s="559"/>
      <c r="BB243" s="559"/>
      <c r="BC243" s="559"/>
      <c r="BD243" s="559"/>
      <c r="BE243" s="559"/>
      <c r="BF243" s="559"/>
      <c r="BG243" s="559"/>
      <c r="BH243" s="559"/>
      <c r="BI243" s="559"/>
      <c r="BJ243" s="559"/>
      <c r="BK243" s="559"/>
      <c r="BL243" s="559"/>
      <c r="BM243" s="559"/>
      <c r="BN243" s="570" t="s">
        <v>1159</v>
      </c>
      <c r="BO243" s="571"/>
      <c r="BP243" s="571"/>
      <c r="BQ243" s="571"/>
      <c r="BR243" s="571"/>
      <c r="BS243" s="572"/>
      <c r="BT243" s="570" t="s">
        <v>1159</v>
      </c>
      <c r="BU243" s="571"/>
      <c r="BV243" s="571"/>
      <c r="BW243" s="571"/>
      <c r="BX243" s="571"/>
      <c r="BY243" s="573"/>
    </row>
    <row r="245" spans="1:77" ht="23.25" customHeight="1">
      <c r="A245" s="566" t="s">
        <v>1141</v>
      </c>
      <c r="B245" s="566"/>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6"/>
      <c r="AL245" s="566"/>
      <c r="AM245" s="566"/>
      <c r="AN245" s="566"/>
      <c r="AO245" s="566"/>
      <c r="AP245" s="566"/>
      <c r="AQ245" s="566"/>
      <c r="AR245" s="566"/>
      <c r="AS245" s="566"/>
      <c r="AT245" s="566"/>
      <c r="AU245" s="566"/>
      <c r="AV245" s="566"/>
      <c r="AW245" s="566"/>
      <c r="AX245" s="566"/>
      <c r="AY245" s="566"/>
      <c r="AZ245" s="566"/>
      <c r="BA245" s="566"/>
      <c r="BB245" s="566"/>
      <c r="BC245" s="566"/>
      <c r="BD245" s="566"/>
      <c r="BE245" s="566"/>
      <c r="BF245" s="566"/>
      <c r="BG245" s="566"/>
      <c r="BH245" s="566"/>
      <c r="BI245" s="566"/>
      <c r="BJ245" s="566"/>
      <c r="BK245" s="566"/>
      <c r="BL245" s="566"/>
      <c r="BM245" s="566"/>
      <c r="BN245" s="566"/>
      <c r="BO245" s="566"/>
      <c r="BP245" s="566"/>
      <c r="BQ245" s="566"/>
      <c r="BR245" s="566"/>
      <c r="BS245" s="566"/>
      <c r="BT245" s="566"/>
      <c r="BU245" s="566"/>
      <c r="BV245" s="566"/>
      <c r="BW245" s="566"/>
      <c r="BX245" s="566"/>
      <c r="BY245" s="566"/>
    </row>
    <row r="246" spans="1:77" ht="23.25" customHeight="1" thickBot="1">
      <c r="A246" s="566" t="s">
        <v>1336</v>
      </c>
      <c r="B246" s="566"/>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6"/>
      <c r="AL246" s="566"/>
      <c r="AM246" s="566"/>
      <c r="AN246" s="566"/>
      <c r="AO246" s="566"/>
      <c r="AP246" s="566"/>
      <c r="AQ246" s="566"/>
      <c r="AR246" s="566"/>
      <c r="AS246" s="566"/>
      <c r="AT246" s="566"/>
      <c r="AU246" s="566"/>
      <c r="AV246" s="566"/>
      <c r="AW246" s="566"/>
      <c r="AX246" s="566"/>
      <c r="AY246" s="566"/>
      <c r="AZ246" s="566"/>
      <c r="BA246" s="566"/>
      <c r="BB246" s="566"/>
      <c r="BC246" s="566"/>
      <c r="BD246" s="566"/>
      <c r="BE246" s="566"/>
      <c r="BF246" s="566"/>
      <c r="BG246" s="566"/>
      <c r="BH246" s="566"/>
      <c r="BI246" s="566"/>
      <c r="BJ246" s="566"/>
      <c r="BK246" s="566"/>
      <c r="BL246" s="566"/>
      <c r="BM246" s="566"/>
      <c r="BN246" s="566"/>
      <c r="BO246" s="566"/>
      <c r="BP246" s="566"/>
      <c r="BQ246" s="566"/>
      <c r="BR246" s="566"/>
      <c r="BS246" s="566"/>
      <c r="BT246" s="566"/>
      <c r="BU246" s="566"/>
      <c r="BV246" s="566"/>
      <c r="BW246" s="566"/>
      <c r="BX246" s="566"/>
      <c r="BY246" s="566"/>
    </row>
    <row r="247" spans="1:77" s="107" customFormat="1" ht="105.75" customHeight="1" thickBot="1">
      <c r="A247" s="578" t="s">
        <v>1137</v>
      </c>
      <c r="B247" s="560"/>
      <c r="C247" s="560"/>
      <c r="D247" s="560"/>
      <c r="E247" s="560" t="s">
        <v>1140</v>
      </c>
      <c r="F247" s="560"/>
      <c r="G247" s="560"/>
      <c r="H247" s="560"/>
      <c r="I247" s="560"/>
      <c r="J247" s="661" t="s">
        <v>570</v>
      </c>
      <c r="K247" s="662"/>
      <c r="L247" s="662"/>
      <c r="M247" s="662"/>
      <c r="N247" s="662"/>
      <c r="O247" s="663"/>
      <c r="P247" s="539" t="s">
        <v>1138</v>
      </c>
      <c r="Q247" s="540"/>
      <c r="R247" s="540"/>
      <c r="S247" s="540"/>
      <c r="T247" s="541"/>
      <c r="U247" s="539" t="s">
        <v>2060</v>
      </c>
      <c r="V247" s="540"/>
      <c r="W247" s="540"/>
      <c r="X247" s="541"/>
      <c r="Y247" s="539" t="s">
        <v>2061</v>
      </c>
      <c r="Z247" s="540"/>
      <c r="AA247" s="540"/>
      <c r="AB247" s="540"/>
      <c r="AC247" s="540"/>
      <c r="AD247" s="540"/>
      <c r="AE247" s="540"/>
      <c r="AF247" s="541"/>
      <c r="AG247" s="539" t="s">
        <v>2062</v>
      </c>
      <c r="AH247" s="540"/>
      <c r="AI247" s="540"/>
      <c r="AJ247" s="540"/>
      <c r="AK247" s="540"/>
      <c r="AL247" s="540"/>
      <c r="AM247" s="540"/>
      <c r="AN247" s="541"/>
      <c r="AO247" s="560" t="s">
        <v>2064</v>
      </c>
      <c r="AP247" s="560"/>
      <c r="AQ247" s="560"/>
      <c r="AR247" s="560"/>
      <c r="AS247" s="560"/>
      <c r="AT247" s="560"/>
      <c r="AU247" s="560"/>
      <c r="AV247" s="560" t="s">
        <v>1352</v>
      </c>
      <c r="AW247" s="560"/>
      <c r="AX247" s="560"/>
      <c r="AY247" s="560"/>
      <c r="AZ247" s="560"/>
      <c r="BA247" s="560"/>
      <c r="BB247" s="540" t="s">
        <v>619</v>
      </c>
      <c r="BC247" s="540"/>
      <c r="BD247" s="540"/>
      <c r="BE247" s="540"/>
      <c r="BF247" s="540"/>
      <c r="BG247" s="541"/>
      <c r="BH247" s="560" t="s">
        <v>621</v>
      </c>
      <c r="BI247" s="560"/>
      <c r="BJ247" s="560"/>
      <c r="BK247" s="560"/>
      <c r="BL247" s="560"/>
      <c r="BM247" s="560"/>
      <c r="BN247" s="539" t="s">
        <v>675</v>
      </c>
      <c r="BO247" s="540"/>
      <c r="BP247" s="540"/>
      <c r="BQ247" s="540"/>
      <c r="BR247" s="540"/>
      <c r="BS247" s="541"/>
      <c r="BT247" s="539" t="s">
        <v>1123</v>
      </c>
      <c r="BU247" s="540"/>
      <c r="BV247" s="540"/>
      <c r="BW247" s="540"/>
      <c r="BX247" s="540"/>
      <c r="BY247" s="557"/>
    </row>
    <row r="248" spans="1:77" s="107" customFormat="1" ht="19.5" customHeight="1">
      <c r="A248" s="545" t="s">
        <v>1159</v>
      </c>
      <c r="B248" s="546"/>
      <c r="C248" s="546"/>
      <c r="D248" s="546"/>
      <c r="E248" s="546" t="s">
        <v>1159</v>
      </c>
      <c r="F248" s="546"/>
      <c r="G248" s="546"/>
      <c r="H248" s="546"/>
      <c r="I248" s="546"/>
      <c r="J248" s="546" t="s">
        <v>1159</v>
      </c>
      <c r="K248" s="546"/>
      <c r="L248" s="546"/>
      <c r="M248" s="546"/>
      <c r="N248" s="546"/>
      <c r="O248" s="546"/>
      <c r="P248" s="542" t="s">
        <v>1159</v>
      </c>
      <c r="Q248" s="543"/>
      <c r="R248" s="543"/>
      <c r="S248" s="543"/>
      <c r="T248" s="544"/>
      <c r="U248" s="542" t="s">
        <v>1159</v>
      </c>
      <c r="V248" s="543"/>
      <c r="W248" s="543"/>
      <c r="X248" s="544"/>
      <c r="Y248" s="542" t="s">
        <v>1159</v>
      </c>
      <c r="Z248" s="543"/>
      <c r="AA248" s="543"/>
      <c r="AB248" s="543"/>
      <c r="AC248" s="543"/>
      <c r="AD248" s="543"/>
      <c r="AE248" s="543"/>
      <c r="AF248" s="544"/>
      <c r="AG248" s="542" t="s">
        <v>1159</v>
      </c>
      <c r="AH248" s="543"/>
      <c r="AI248" s="543"/>
      <c r="AJ248" s="543"/>
      <c r="AK248" s="543"/>
      <c r="AL248" s="543"/>
      <c r="AM248" s="543"/>
      <c r="AN248" s="544"/>
      <c r="AO248" s="546" t="s">
        <v>1159</v>
      </c>
      <c r="AP248" s="546"/>
      <c r="AQ248" s="546"/>
      <c r="AR248" s="546"/>
      <c r="AS248" s="546"/>
      <c r="AT248" s="546"/>
      <c r="AU248" s="546"/>
      <c r="AV248" s="546" t="s">
        <v>1159</v>
      </c>
      <c r="AW248" s="546"/>
      <c r="AX248" s="546"/>
      <c r="AY248" s="546"/>
      <c r="AZ248" s="546"/>
      <c r="BA248" s="546"/>
      <c r="BB248" s="543" t="s">
        <v>1159</v>
      </c>
      <c r="BC248" s="543"/>
      <c r="BD248" s="543"/>
      <c r="BE248" s="543"/>
      <c r="BF248" s="543"/>
      <c r="BG248" s="544"/>
      <c r="BH248" s="546" t="s">
        <v>1159</v>
      </c>
      <c r="BI248" s="546"/>
      <c r="BJ248" s="546"/>
      <c r="BK248" s="546"/>
      <c r="BL248" s="546"/>
      <c r="BM248" s="546"/>
      <c r="BN248" s="542" t="s">
        <v>1159</v>
      </c>
      <c r="BO248" s="543"/>
      <c r="BP248" s="543"/>
      <c r="BQ248" s="543"/>
      <c r="BR248" s="543"/>
      <c r="BS248" s="544"/>
      <c r="BT248" s="542" t="s">
        <v>1159</v>
      </c>
      <c r="BU248" s="543"/>
      <c r="BV248" s="543"/>
      <c r="BW248" s="543"/>
      <c r="BX248" s="543"/>
      <c r="BY248" s="556"/>
    </row>
    <row r="249" spans="1:77" ht="19.5" customHeight="1">
      <c r="A249" s="535" t="s">
        <v>1159</v>
      </c>
      <c r="B249" s="533"/>
      <c r="C249" s="533"/>
      <c r="D249" s="533"/>
      <c r="E249" s="533" t="s">
        <v>1159</v>
      </c>
      <c r="F249" s="533"/>
      <c r="G249" s="533"/>
      <c r="H249" s="533"/>
      <c r="I249" s="533"/>
      <c r="J249" s="546" t="s">
        <v>1159</v>
      </c>
      <c r="K249" s="546"/>
      <c r="L249" s="546"/>
      <c r="M249" s="546"/>
      <c r="N249" s="546"/>
      <c r="O249" s="546"/>
      <c r="P249" s="542" t="s">
        <v>1159</v>
      </c>
      <c r="Q249" s="543"/>
      <c r="R249" s="543"/>
      <c r="S249" s="543"/>
      <c r="T249" s="544"/>
      <c r="U249" s="542" t="s">
        <v>1159</v>
      </c>
      <c r="V249" s="543"/>
      <c r="W249" s="543"/>
      <c r="X249" s="544"/>
      <c r="Y249" s="542" t="s">
        <v>1159</v>
      </c>
      <c r="Z249" s="543"/>
      <c r="AA249" s="543"/>
      <c r="AB249" s="543"/>
      <c r="AC249" s="543"/>
      <c r="AD249" s="543"/>
      <c r="AE249" s="543"/>
      <c r="AF249" s="544"/>
      <c r="AG249" s="542" t="s">
        <v>1159</v>
      </c>
      <c r="AH249" s="543"/>
      <c r="AI249" s="543"/>
      <c r="AJ249" s="543"/>
      <c r="AK249" s="543"/>
      <c r="AL249" s="543"/>
      <c r="AM249" s="543"/>
      <c r="AN249" s="544"/>
      <c r="AO249" s="546" t="s">
        <v>1159</v>
      </c>
      <c r="AP249" s="546"/>
      <c r="AQ249" s="546"/>
      <c r="AR249" s="546"/>
      <c r="AS249" s="546"/>
      <c r="AT249" s="546"/>
      <c r="AU249" s="546"/>
      <c r="AV249" s="546" t="s">
        <v>1159</v>
      </c>
      <c r="AW249" s="546"/>
      <c r="AX249" s="546"/>
      <c r="AY249" s="546"/>
      <c r="AZ249" s="546"/>
      <c r="BA249" s="546"/>
      <c r="BB249" s="543" t="s">
        <v>1159</v>
      </c>
      <c r="BC249" s="543"/>
      <c r="BD249" s="543"/>
      <c r="BE249" s="543"/>
      <c r="BF249" s="543"/>
      <c r="BG249" s="544"/>
      <c r="BH249" s="546" t="s">
        <v>1159</v>
      </c>
      <c r="BI249" s="546"/>
      <c r="BJ249" s="546"/>
      <c r="BK249" s="546"/>
      <c r="BL249" s="546"/>
      <c r="BM249" s="546"/>
      <c r="BN249" s="542" t="s">
        <v>1159</v>
      </c>
      <c r="BO249" s="543"/>
      <c r="BP249" s="543"/>
      <c r="BQ249" s="543"/>
      <c r="BR249" s="543"/>
      <c r="BS249" s="544"/>
      <c r="BT249" s="542" t="s">
        <v>1159</v>
      </c>
      <c r="BU249" s="543"/>
      <c r="BV249" s="543"/>
      <c r="BW249" s="543"/>
      <c r="BX249" s="543"/>
      <c r="BY249" s="556"/>
    </row>
    <row r="250" spans="1:77" ht="19.5" customHeight="1" thickBot="1">
      <c r="A250" s="669" t="s">
        <v>1159</v>
      </c>
      <c r="B250" s="530"/>
      <c r="C250" s="530"/>
      <c r="D250" s="531"/>
      <c r="E250" s="529" t="s">
        <v>1159</v>
      </c>
      <c r="F250" s="530"/>
      <c r="G250" s="530"/>
      <c r="H250" s="530"/>
      <c r="I250" s="531"/>
      <c r="J250" s="546" t="s">
        <v>1159</v>
      </c>
      <c r="K250" s="546"/>
      <c r="L250" s="546"/>
      <c r="M250" s="546"/>
      <c r="N250" s="546"/>
      <c r="O250" s="546"/>
      <c r="P250" s="542" t="s">
        <v>1159</v>
      </c>
      <c r="Q250" s="543"/>
      <c r="R250" s="543"/>
      <c r="S250" s="543"/>
      <c r="T250" s="544"/>
      <c r="U250" s="542" t="s">
        <v>1159</v>
      </c>
      <c r="V250" s="543"/>
      <c r="W250" s="543"/>
      <c r="X250" s="544"/>
      <c r="Y250" s="542" t="s">
        <v>1159</v>
      </c>
      <c r="Z250" s="543"/>
      <c r="AA250" s="543"/>
      <c r="AB250" s="543"/>
      <c r="AC250" s="543"/>
      <c r="AD250" s="543"/>
      <c r="AE250" s="543"/>
      <c r="AF250" s="544"/>
      <c r="AG250" s="542" t="s">
        <v>1159</v>
      </c>
      <c r="AH250" s="543"/>
      <c r="AI250" s="543"/>
      <c r="AJ250" s="543"/>
      <c r="AK250" s="543"/>
      <c r="AL250" s="543"/>
      <c r="AM250" s="543"/>
      <c r="AN250" s="544"/>
      <c r="AO250" s="546" t="s">
        <v>1159</v>
      </c>
      <c r="AP250" s="546"/>
      <c r="AQ250" s="546"/>
      <c r="AR250" s="546"/>
      <c r="AS250" s="546"/>
      <c r="AT250" s="546"/>
      <c r="AU250" s="546"/>
      <c r="AV250" s="546" t="s">
        <v>1159</v>
      </c>
      <c r="AW250" s="546"/>
      <c r="AX250" s="546"/>
      <c r="AY250" s="546"/>
      <c r="AZ250" s="546"/>
      <c r="BA250" s="546"/>
      <c r="BB250" s="543" t="s">
        <v>1159</v>
      </c>
      <c r="BC250" s="543"/>
      <c r="BD250" s="543"/>
      <c r="BE250" s="543"/>
      <c r="BF250" s="543"/>
      <c r="BG250" s="544"/>
      <c r="BH250" s="546" t="s">
        <v>1159</v>
      </c>
      <c r="BI250" s="546"/>
      <c r="BJ250" s="546"/>
      <c r="BK250" s="546"/>
      <c r="BL250" s="546"/>
      <c r="BM250" s="546"/>
      <c r="BN250" s="542" t="s">
        <v>1159</v>
      </c>
      <c r="BO250" s="543"/>
      <c r="BP250" s="543"/>
      <c r="BQ250" s="543"/>
      <c r="BR250" s="543"/>
      <c r="BS250" s="544"/>
      <c r="BT250" s="542" t="s">
        <v>1159</v>
      </c>
      <c r="BU250" s="543"/>
      <c r="BV250" s="543"/>
      <c r="BW250" s="543"/>
      <c r="BX250" s="543"/>
      <c r="BY250" s="556"/>
    </row>
    <row r="251" spans="1:77" ht="18" customHeight="1" thickBot="1">
      <c r="A251" s="558" t="s">
        <v>1356</v>
      </c>
      <c r="B251" s="559"/>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59"/>
      <c r="Z251" s="559"/>
      <c r="AA251" s="559"/>
      <c r="AB251" s="559"/>
      <c r="AC251" s="559"/>
      <c r="AD251" s="559"/>
      <c r="AE251" s="559"/>
      <c r="AF251" s="559"/>
      <c r="AG251" s="559"/>
      <c r="AH251" s="559"/>
      <c r="AI251" s="559"/>
      <c r="AJ251" s="559"/>
      <c r="AK251" s="559"/>
      <c r="AL251" s="559"/>
      <c r="AM251" s="559"/>
      <c r="AN251" s="559"/>
      <c r="AO251" s="559"/>
      <c r="AP251" s="559"/>
      <c r="AQ251" s="559"/>
      <c r="AR251" s="559"/>
      <c r="AS251" s="559"/>
      <c r="AT251" s="559"/>
      <c r="AU251" s="559"/>
      <c r="AV251" s="559"/>
      <c r="AW251" s="559"/>
      <c r="AX251" s="559"/>
      <c r="AY251" s="559"/>
      <c r="AZ251" s="559"/>
      <c r="BA251" s="559"/>
      <c r="BB251" s="559"/>
      <c r="BC251" s="559"/>
      <c r="BD251" s="559"/>
      <c r="BE251" s="559"/>
      <c r="BF251" s="559"/>
      <c r="BG251" s="559"/>
      <c r="BH251" s="559"/>
      <c r="BI251" s="559"/>
      <c r="BJ251" s="559"/>
      <c r="BK251" s="559"/>
      <c r="BL251" s="559"/>
      <c r="BM251" s="559"/>
      <c r="BN251" s="670"/>
      <c r="BO251" s="641"/>
      <c r="BP251" s="641"/>
      <c r="BQ251" s="641"/>
      <c r="BR251" s="641"/>
      <c r="BS251" s="642"/>
      <c r="BT251" s="670"/>
      <c r="BU251" s="641"/>
      <c r="BV251" s="641"/>
      <c r="BW251" s="641"/>
      <c r="BX251" s="641"/>
      <c r="BY251" s="671"/>
    </row>
    <row r="252" spans="1:77" ht="12.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row>
    <row r="253" spans="1:77" ht="23.25" customHeight="1" thickBot="1">
      <c r="A253" s="566" t="s">
        <v>1343</v>
      </c>
      <c r="B253" s="566"/>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6"/>
      <c r="AL253" s="566"/>
      <c r="AM253" s="566"/>
      <c r="AN253" s="566"/>
      <c r="AO253" s="566"/>
      <c r="AP253" s="566"/>
      <c r="AQ253" s="566"/>
      <c r="AR253" s="566"/>
      <c r="AS253" s="566"/>
      <c r="AT253" s="566"/>
      <c r="AU253" s="566"/>
      <c r="AV253" s="566"/>
      <c r="AW253" s="566"/>
      <c r="AX253" s="566"/>
      <c r="AY253" s="566"/>
      <c r="AZ253" s="566"/>
      <c r="BA253" s="566"/>
      <c r="BB253" s="566"/>
      <c r="BC253" s="566"/>
      <c r="BD253" s="566"/>
      <c r="BE253" s="566"/>
      <c r="BF253" s="566"/>
      <c r="BG253" s="566"/>
      <c r="BH253" s="566"/>
      <c r="BI253" s="566"/>
      <c r="BJ253" s="566"/>
      <c r="BK253" s="566"/>
      <c r="BL253" s="566"/>
      <c r="BM253" s="566"/>
      <c r="BN253" s="566"/>
      <c r="BO253" s="566"/>
      <c r="BP253" s="566"/>
      <c r="BQ253" s="566"/>
      <c r="BR253" s="566"/>
      <c r="BS253" s="566"/>
      <c r="BT253" s="566"/>
      <c r="BU253" s="566"/>
      <c r="BV253" s="566"/>
      <c r="BW253" s="566"/>
      <c r="BX253" s="566"/>
      <c r="BY253" s="566"/>
    </row>
    <row r="254" spans="1:77" s="107" customFormat="1" ht="81.75" customHeight="1" thickBot="1">
      <c r="A254" s="578" t="s">
        <v>617</v>
      </c>
      <c r="B254" s="560"/>
      <c r="C254" s="560"/>
      <c r="D254" s="560"/>
      <c r="E254" s="560" t="s">
        <v>1139</v>
      </c>
      <c r="F254" s="560"/>
      <c r="G254" s="560"/>
      <c r="H254" s="560"/>
      <c r="I254" s="560"/>
      <c r="J254" s="560" t="s">
        <v>571</v>
      </c>
      <c r="K254" s="560"/>
      <c r="L254" s="560"/>
      <c r="M254" s="560"/>
      <c r="N254" s="560"/>
      <c r="O254" s="560"/>
      <c r="P254" s="539" t="s">
        <v>1138</v>
      </c>
      <c r="Q254" s="540"/>
      <c r="R254" s="540"/>
      <c r="S254" s="540"/>
      <c r="T254" s="541"/>
      <c r="U254" s="539" t="s">
        <v>2060</v>
      </c>
      <c r="V254" s="540"/>
      <c r="W254" s="540"/>
      <c r="X254" s="541"/>
      <c r="Y254" s="539" t="s">
        <v>627</v>
      </c>
      <c r="Z254" s="540"/>
      <c r="AA254" s="540"/>
      <c r="AB254" s="540"/>
      <c r="AC254" s="540"/>
      <c r="AD254" s="540"/>
      <c r="AE254" s="540"/>
      <c r="AF254" s="541"/>
      <c r="AG254" s="539" t="s">
        <v>1124</v>
      </c>
      <c r="AH254" s="540"/>
      <c r="AI254" s="540"/>
      <c r="AJ254" s="540"/>
      <c r="AK254" s="540"/>
      <c r="AL254" s="540"/>
      <c r="AM254" s="540"/>
      <c r="AN254" s="541"/>
      <c r="AO254" s="560" t="s">
        <v>626</v>
      </c>
      <c r="AP254" s="560"/>
      <c r="AQ254" s="560"/>
      <c r="AR254" s="560"/>
      <c r="AS254" s="560"/>
      <c r="AT254" s="560"/>
      <c r="AU254" s="560"/>
      <c r="AV254" s="560" t="s">
        <v>1352</v>
      </c>
      <c r="AW254" s="560"/>
      <c r="AX254" s="560"/>
      <c r="AY254" s="560"/>
      <c r="AZ254" s="560"/>
      <c r="BA254" s="560"/>
      <c r="BB254" s="540" t="s">
        <v>12</v>
      </c>
      <c r="BC254" s="540"/>
      <c r="BD254" s="540"/>
      <c r="BE254" s="540"/>
      <c r="BF254" s="540"/>
      <c r="BG254" s="541"/>
      <c r="BH254" s="560" t="s">
        <v>620</v>
      </c>
      <c r="BI254" s="560"/>
      <c r="BJ254" s="560"/>
      <c r="BK254" s="560"/>
      <c r="BL254" s="560"/>
      <c r="BM254" s="560"/>
      <c r="BN254" s="539" t="s">
        <v>2065</v>
      </c>
      <c r="BO254" s="540"/>
      <c r="BP254" s="540"/>
      <c r="BQ254" s="540"/>
      <c r="BR254" s="540"/>
      <c r="BS254" s="541"/>
      <c r="BT254" s="539" t="s">
        <v>1123</v>
      </c>
      <c r="BU254" s="540"/>
      <c r="BV254" s="540"/>
      <c r="BW254" s="540"/>
      <c r="BX254" s="540"/>
      <c r="BY254" s="557"/>
    </row>
    <row r="255" spans="1:77" s="107" customFormat="1" ht="19.5" customHeight="1">
      <c r="A255" s="545" t="s">
        <v>1159</v>
      </c>
      <c r="B255" s="546"/>
      <c r="C255" s="546"/>
      <c r="D255" s="546"/>
      <c r="E255" s="546" t="s">
        <v>1159</v>
      </c>
      <c r="F255" s="546"/>
      <c r="G255" s="546"/>
      <c r="H255" s="546"/>
      <c r="I255" s="546"/>
      <c r="J255" s="546" t="s">
        <v>1159</v>
      </c>
      <c r="K255" s="546"/>
      <c r="L255" s="546"/>
      <c r="M255" s="546"/>
      <c r="N255" s="546"/>
      <c r="O255" s="546"/>
      <c r="P255" s="542" t="s">
        <v>1159</v>
      </c>
      <c r="Q255" s="543"/>
      <c r="R255" s="543"/>
      <c r="S255" s="543"/>
      <c r="T255" s="544"/>
      <c r="U255" s="542" t="s">
        <v>1159</v>
      </c>
      <c r="V255" s="543"/>
      <c r="W255" s="543"/>
      <c r="X255" s="544"/>
      <c r="Y255" s="542" t="s">
        <v>1159</v>
      </c>
      <c r="Z255" s="543"/>
      <c r="AA255" s="543"/>
      <c r="AB255" s="543"/>
      <c r="AC255" s="543"/>
      <c r="AD255" s="543"/>
      <c r="AE255" s="543"/>
      <c r="AF255" s="544"/>
      <c r="AG255" s="542" t="s">
        <v>1159</v>
      </c>
      <c r="AH255" s="543"/>
      <c r="AI255" s="543"/>
      <c r="AJ255" s="543"/>
      <c r="AK255" s="543"/>
      <c r="AL255" s="543"/>
      <c r="AM255" s="543"/>
      <c r="AN255" s="544"/>
      <c r="AO255" s="546" t="s">
        <v>1159</v>
      </c>
      <c r="AP255" s="546"/>
      <c r="AQ255" s="546"/>
      <c r="AR255" s="546"/>
      <c r="AS255" s="546"/>
      <c r="AT255" s="546"/>
      <c r="AU255" s="546"/>
      <c r="AV255" s="546" t="s">
        <v>1159</v>
      </c>
      <c r="AW255" s="546"/>
      <c r="AX255" s="546"/>
      <c r="AY255" s="546"/>
      <c r="AZ255" s="546"/>
      <c r="BA255" s="546"/>
      <c r="BB255" s="543" t="s">
        <v>1159</v>
      </c>
      <c r="BC255" s="543"/>
      <c r="BD255" s="543"/>
      <c r="BE255" s="543"/>
      <c r="BF255" s="543"/>
      <c r="BG255" s="544"/>
      <c r="BH255" s="546" t="s">
        <v>1159</v>
      </c>
      <c r="BI255" s="546"/>
      <c r="BJ255" s="546"/>
      <c r="BK255" s="546"/>
      <c r="BL255" s="546"/>
      <c r="BM255" s="546"/>
      <c r="BN255" s="542" t="s">
        <v>1159</v>
      </c>
      <c r="BO255" s="543"/>
      <c r="BP255" s="543"/>
      <c r="BQ255" s="543"/>
      <c r="BR255" s="543"/>
      <c r="BS255" s="544"/>
      <c r="BT255" s="542" t="s">
        <v>1159</v>
      </c>
      <c r="BU255" s="543"/>
      <c r="BV255" s="543"/>
      <c r="BW255" s="543"/>
      <c r="BX255" s="543"/>
      <c r="BY255" s="556"/>
    </row>
    <row r="256" spans="1:77" ht="19.5" customHeight="1">
      <c r="A256" s="535" t="s">
        <v>1159</v>
      </c>
      <c r="B256" s="533"/>
      <c r="C256" s="533"/>
      <c r="D256" s="533"/>
      <c r="E256" s="533" t="s">
        <v>1159</v>
      </c>
      <c r="F256" s="533"/>
      <c r="G256" s="533"/>
      <c r="H256" s="533"/>
      <c r="I256" s="533"/>
      <c r="J256" s="546" t="s">
        <v>1159</v>
      </c>
      <c r="K256" s="546"/>
      <c r="L256" s="546"/>
      <c r="M256" s="546"/>
      <c r="N256" s="546"/>
      <c r="O256" s="546"/>
      <c r="P256" s="542" t="s">
        <v>1159</v>
      </c>
      <c r="Q256" s="543"/>
      <c r="R256" s="543"/>
      <c r="S256" s="543"/>
      <c r="T256" s="544"/>
      <c r="U256" s="542" t="s">
        <v>1159</v>
      </c>
      <c r="V256" s="543"/>
      <c r="W256" s="543"/>
      <c r="X256" s="544"/>
      <c r="Y256" s="542" t="s">
        <v>1159</v>
      </c>
      <c r="Z256" s="543"/>
      <c r="AA256" s="543"/>
      <c r="AB256" s="543"/>
      <c r="AC256" s="543"/>
      <c r="AD256" s="543"/>
      <c r="AE256" s="543"/>
      <c r="AF256" s="544"/>
      <c r="AG256" s="542" t="s">
        <v>1159</v>
      </c>
      <c r="AH256" s="543"/>
      <c r="AI256" s="543"/>
      <c r="AJ256" s="543"/>
      <c r="AK256" s="543"/>
      <c r="AL256" s="543"/>
      <c r="AM256" s="543"/>
      <c r="AN256" s="544"/>
      <c r="AO256" s="546" t="s">
        <v>1159</v>
      </c>
      <c r="AP256" s="546"/>
      <c r="AQ256" s="546"/>
      <c r="AR256" s="546"/>
      <c r="AS256" s="546"/>
      <c r="AT256" s="546"/>
      <c r="AU256" s="546"/>
      <c r="AV256" s="546" t="s">
        <v>1159</v>
      </c>
      <c r="AW256" s="546"/>
      <c r="AX256" s="546"/>
      <c r="AY256" s="546"/>
      <c r="AZ256" s="546"/>
      <c r="BA256" s="546"/>
      <c r="BB256" s="543" t="s">
        <v>1159</v>
      </c>
      <c r="BC256" s="543"/>
      <c r="BD256" s="543"/>
      <c r="BE256" s="543"/>
      <c r="BF256" s="543"/>
      <c r="BG256" s="544"/>
      <c r="BH256" s="546" t="s">
        <v>1159</v>
      </c>
      <c r="BI256" s="546"/>
      <c r="BJ256" s="546"/>
      <c r="BK256" s="546"/>
      <c r="BL256" s="546"/>
      <c r="BM256" s="546"/>
      <c r="BN256" s="542" t="s">
        <v>1159</v>
      </c>
      <c r="BO256" s="543"/>
      <c r="BP256" s="543"/>
      <c r="BQ256" s="543"/>
      <c r="BR256" s="543"/>
      <c r="BS256" s="544"/>
      <c r="BT256" s="542" t="s">
        <v>1159</v>
      </c>
      <c r="BU256" s="543"/>
      <c r="BV256" s="543"/>
      <c r="BW256" s="543"/>
      <c r="BX256" s="543"/>
      <c r="BY256" s="556"/>
    </row>
    <row r="257" spans="1:77" ht="19.5" customHeight="1" thickBot="1">
      <c r="A257" s="669" t="s">
        <v>1159</v>
      </c>
      <c r="B257" s="530"/>
      <c r="C257" s="530"/>
      <c r="D257" s="531"/>
      <c r="E257" s="529" t="s">
        <v>1159</v>
      </c>
      <c r="F257" s="530"/>
      <c r="G257" s="530"/>
      <c r="H257" s="530"/>
      <c r="I257" s="531"/>
      <c r="J257" s="546" t="s">
        <v>1159</v>
      </c>
      <c r="K257" s="546"/>
      <c r="L257" s="546"/>
      <c r="M257" s="546"/>
      <c r="N257" s="546"/>
      <c r="O257" s="546"/>
      <c r="P257" s="542" t="s">
        <v>1159</v>
      </c>
      <c r="Q257" s="543"/>
      <c r="R257" s="543"/>
      <c r="S257" s="543"/>
      <c r="T257" s="544"/>
      <c r="U257" s="542" t="s">
        <v>1159</v>
      </c>
      <c r="V257" s="543"/>
      <c r="W257" s="543"/>
      <c r="X257" s="544"/>
      <c r="Y257" s="542" t="s">
        <v>1159</v>
      </c>
      <c r="Z257" s="543"/>
      <c r="AA257" s="543"/>
      <c r="AB257" s="543"/>
      <c r="AC257" s="543"/>
      <c r="AD257" s="543"/>
      <c r="AE257" s="543"/>
      <c r="AF257" s="544"/>
      <c r="AG257" s="542" t="s">
        <v>1159</v>
      </c>
      <c r="AH257" s="543"/>
      <c r="AI257" s="543"/>
      <c r="AJ257" s="543"/>
      <c r="AK257" s="543"/>
      <c r="AL257" s="543"/>
      <c r="AM257" s="543"/>
      <c r="AN257" s="544"/>
      <c r="AO257" s="546" t="s">
        <v>1159</v>
      </c>
      <c r="AP257" s="546"/>
      <c r="AQ257" s="546"/>
      <c r="AR257" s="546"/>
      <c r="AS257" s="546"/>
      <c r="AT257" s="546"/>
      <c r="AU257" s="546"/>
      <c r="AV257" s="546" t="s">
        <v>1159</v>
      </c>
      <c r="AW257" s="546"/>
      <c r="AX257" s="546"/>
      <c r="AY257" s="546"/>
      <c r="AZ257" s="546"/>
      <c r="BA257" s="546"/>
      <c r="BB257" s="543" t="s">
        <v>1159</v>
      </c>
      <c r="BC257" s="543"/>
      <c r="BD257" s="543"/>
      <c r="BE257" s="543"/>
      <c r="BF257" s="543"/>
      <c r="BG257" s="544"/>
      <c r="BH257" s="546" t="s">
        <v>1159</v>
      </c>
      <c r="BI257" s="546"/>
      <c r="BJ257" s="546"/>
      <c r="BK257" s="546"/>
      <c r="BL257" s="546"/>
      <c r="BM257" s="546"/>
      <c r="BN257" s="542" t="s">
        <v>1159</v>
      </c>
      <c r="BO257" s="543"/>
      <c r="BP257" s="543"/>
      <c r="BQ257" s="543"/>
      <c r="BR257" s="543"/>
      <c r="BS257" s="544"/>
      <c r="BT257" s="542" t="s">
        <v>1159</v>
      </c>
      <c r="BU257" s="543"/>
      <c r="BV257" s="543"/>
      <c r="BW257" s="543"/>
      <c r="BX257" s="543"/>
      <c r="BY257" s="556"/>
    </row>
    <row r="258" spans="1:77" ht="18" customHeight="1" thickBot="1">
      <c r="A258" s="558" t="s">
        <v>1356</v>
      </c>
      <c r="B258" s="559"/>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59"/>
      <c r="Z258" s="559"/>
      <c r="AA258" s="559"/>
      <c r="AB258" s="559"/>
      <c r="AC258" s="559"/>
      <c r="AD258" s="559"/>
      <c r="AE258" s="559"/>
      <c r="AF258" s="559"/>
      <c r="AG258" s="559"/>
      <c r="AH258" s="559"/>
      <c r="AI258" s="559"/>
      <c r="AJ258" s="559"/>
      <c r="AK258" s="559"/>
      <c r="AL258" s="559"/>
      <c r="AM258" s="559"/>
      <c r="AN258" s="559"/>
      <c r="AO258" s="559"/>
      <c r="AP258" s="559"/>
      <c r="AQ258" s="559"/>
      <c r="AR258" s="559"/>
      <c r="AS258" s="559"/>
      <c r="AT258" s="559"/>
      <c r="AU258" s="559"/>
      <c r="AV258" s="559"/>
      <c r="AW258" s="559"/>
      <c r="AX258" s="559"/>
      <c r="AY258" s="559"/>
      <c r="AZ258" s="559"/>
      <c r="BA258" s="559"/>
      <c r="BB258" s="559"/>
      <c r="BC258" s="559"/>
      <c r="BD258" s="559"/>
      <c r="BE258" s="559"/>
      <c r="BF258" s="559"/>
      <c r="BG258" s="559"/>
      <c r="BH258" s="559"/>
      <c r="BI258" s="559"/>
      <c r="BJ258" s="559"/>
      <c r="BK258" s="559"/>
      <c r="BL258" s="559"/>
      <c r="BM258" s="559"/>
      <c r="BN258" s="570" t="s">
        <v>1159</v>
      </c>
      <c r="BO258" s="571"/>
      <c r="BP258" s="571"/>
      <c r="BQ258" s="571"/>
      <c r="BR258" s="571"/>
      <c r="BS258" s="572"/>
      <c r="BT258" s="570" t="s">
        <v>1159</v>
      </c>
      <c r="BU258" s="571"/>
      <c r="BV258" s="571"/>
      <c r="BW258" s="571"/>
      <c r="BX258" s="571"/>
      <c r="BY258" s="573"/>
    </row>
    <row r="259" ht="2.25" customHeight="1"/>
    <row r="260" spans="1:77" ht="15.75" customHeight="1">
      <c r="A260" s="668" t="s">
        <v>1142</v>
      </c>
      <c r="B260" s="668"/>
      <c r="C260" s="668"/>
      <c r="D260" s="668"/>
      <c r="E260" s="668"/>
      <c r="F260" s="668"/>
      <c r="G260" s="668"/>
      <c r="H260" s="668"/>
      <c r="I260" s="668"/>
      <c r="J260" s="668"/>
      <c r="K260" s="668"/>
      <c r="L260" s="668"/>
      <c r="M260" s="668"/>
      <c r="N260" s="668"/>
      <c r="O260" s="668"/>
      <c r="P260" s="668"/>
      <c r="Q260" s="668"/>
      <c r="R260" s="668"/>
      <c r="S260" s="668"/>
      <c r="T260" s="668"/>
      <c r="U260" s="668"/>
      <c r="V260" s="668"/>
      <c r="W260" s="668"/>
      <c r="X260" s="668"/>
      <c r="Y260" s="668"/>
      <c r="Z260" s="668"/>
      <c r="AA260" s="668"/>
      <c r="AB260" s="668"/>
      <c r="AC260" s="668"/>
      <c r="AD260" s="668"/>
      <c r="AE260" s="668"/>
      <c r="AF260" s="668"/>
      <c r="AG260" s="668"/>
      <c r="AH260" s="668"/>
      <c r="AI260" s="668"/>
      <c r="AJ260" s="668"/>
      <c r="AK260" s="668"/>
      <c r="AL260" s="668"/>
      <c r="AM260" s="668"/>
      <c r="AN260" s="668"/>
      <c r="AO260" s="668"/>
      <c r="AP260" s="668"/>
      <c r="AQ260" s="668"/>
      <c r="AR260" s="668"/>
      <c r="AS260" s="668"/>
      <c r="AT260" s="668"/>
      <c r="AU260" s="668"/>
      <c r="AV260" s="668"/>
      <c r="AW260" s="668"/>
      <c r="AX260" s="668"/>
      <c r="AY260" s="668"/>
      <c r="AZ260" s="668"/>
      <c r="BA260" s="668"/>
      <c r="BB260" s="668"/>
      <c r="BC260" s="668"/>
      <c r="BD260" s="668"/>
      <c r="BE260" s="668"/>
      <c r="BF260" s="668"/>
      <c r="BG260" s="668"/>
      <c r="BH260" s="668"/>
      <c r="BI260" s="668"/>
      <c r="BJ260" s="668"/>
      <c r="BK260" s="668"/>
      <c r="BL260" s="668"/>
      <c r="BM260" s="668"/>
      <c r="BN260" s="668"/>
      <c r="BO260" s="668"/>
      <c r="BP260" s="668"/>
      <c r="BQ260" s="668"/>
      <c r="BR260" s="668"/>
      <c r="BS260" s="668"/>
      <c r="BT260" s="668"/>
      <c r="BU260" s="668"/>
      <c r="BV260" s="668"/>
      <c r="BW260" s="668"/>
      <c r="BX260" s="668"/>
      <c r="BY260" s="668"/>
    </row>
    <row r="261" s="666" customFormat="1" ht="12.75" customHeight="1" thickBot="1">
      <c r="A261" s="666" t="s">
        <v>1336</v>
      </c>
    </row>
    <row r="262" spans="1:77" ht="62.25" customHeight="1" thickBot="1">
      <c r="A262" s="578" t="s">
        <v>1143</v>
      </c>
      <c r="B262" s="560"/>
      <c r="C262" s="560"/>
      <c r="D262" s="560"/>
      <c r="E262" s="654" t="s">
        <v>943</v>
      </c>
      <c r="F262" s="654"/>
      <c r="G262" s="654"/>
      <c r="H262" s="654"/>
      <c r="I262" s="654"/>
      <c r="J262" s="654"/>
      <c r="K262" s="654" t="s">
        <v>628</v>
      </c>
      <c r="L262" s="654"/>
      <c r="M262" s="654"/>
      <c r="N262" s="654"/>
      <c r="O262" s="654"/>
      <c r="P262" s="654"/>
      <c r="Q262" s="655" t="s">
        <v>1144</v>
      </c>
      <c r="R262" s="656"/>
      <c r="S262" s="656"/>
      <c r="T262" s="656"/>
      <c r="U262" s="656"/>
      <c r="V262" s="656"/>
      <c r="W262" s="656"/>
      <c r="X262" s="657"/>
      <c r="Y262" s="654" t="s">
        <v>968</v>
      </c>
      <c r="Z262" s="654"/>
      <c r="AA262" s="654"/>
      <c r="AB262" s="654"/>
      <c r="AC262" s="654"/>
      <c r="AD262" s="654"/>
      <c r="AE262" s="654"/>
      <c r="AF262" s="654"/>
      <c r="AG262" s="655" t="s">
        <v>648</v>
      </c>
      <c r="AH262" s="656"/>
      <c r="AI262" s="656"/>
      <c r="AJ262" s="656"/>
      <c r="AK262" s="656"/>
      <c r="AL262" s="656"/>
      <c r="AM262" s="656"/>
      <c r="AN262" s="656"/>
      <c r="AO262" s="656"/>
      <c r="AP262" s="656"/>
      <c r="AQ262" s="656"/>
      <c r="AR262" s="657"/>
      <c r="AS262" s="655" t="s">
        <v>984</v>
      </c>
      <c r="AT262" s="656"/>
      <c r="AU262" s="656"/>
      <c r="AV262" s="656"/>
      <c r="AW262" s="656"/>
      <c r="AX262" s="656"/>
      <c r="AY262" s="656"/>
      <c r="AZ262" s="656"/>
      <c r="BA262" s="656"/>
      <c r="BB262" s="656"/>
      <c r="BC262" s="657"/>
      <c r="BD262" s="655" t="s">
        <v>616</v>
      </c>
      <c r="BE262" s="656"/>
      <c r="BF262" s="656"/>
      <c r="BG262" s="656"/>
      <c r="BH262" s="656"/>
      <c r="BI262" s="656"/>
      <c r="BJ262" s="656"/>
      <c r="BK262" s="656"/>
      <c r="BL262" s="656"/>
      <c r="BM262" s="656"/>
      <c r="BN262" s="656"/>
      <c r="BO262" s="656"/>
      <c r="BP262" s="657"/>
      <c r="BQ262" s="655" t="s">
        <v>971</v>
      </c>
      <c r="BR262" s="656"/>
      <c r="BS262" s="656"/>
      <c r="BT262" s="656"/>
      <c r="BU262" s="656"/>
      <c r="BV262" s="656"/>
      <c r="BW262" s="656"/>
      <c r="BX262" s="656"/>
      <c r="BY262" s="667"/>
    </row>
    <row r="263" spans="1:77" ht="15" customHeight="1">
      <c r="A263" s="579" t="s">
        <v>1159</v>
      </c>
      <c r="B263" s="548"/>
      <c r="C263" s="548"/>
      <c r="D263" s="549"/>
      <c r="E263" s="644" t="s">
        <v>1159</v>
      </c>
      <c r="F263" s="645"/>
      <c r="G263" s="645"/>
      <c r="H263" s="645"/>
      <c r="I263" s="645"/>
      <c r="J263" s="646"/>
      <c r="K263" s="644" t="s">
        <v>1159</v>
      </c>
      <c r="L263" s="645"/>
      <c r="M263" s="645"/>
      <c r="N263" s="645"/>
      <c r="O263" s="645"/>
      <c r="P263" s="646"/>
      <c r="Q263" s="644" t="s">
        <v>1159</v>
      </c>
      <c r="R263" s="645"/>
      <c r="S263" s="645"/>
      <c r="T263" s="645"/>
      <c r="U263" s="645"/>
      <c r="V263" s="645"/>
      <c r="W263" s="645"/>
      <c r="X263" s="646"/>
      <c r="Y263" s="644" t="s">
        <v>1159</v>
      </c>
      <c r="Z263" s="645"/>
      <c r="AA263" s="645"/>
      <c r="AB263" s="645"/>
      <c r="AC263" s="645"/>
      <c r="AD263" s="645"/>
      <c r="AE263" s="645"/>
      <c r="AF263" s="646"/>
      <c r="AG263" s="644" t="s">
        <v>1159</v>
      </c>
      <c r="AH263" s="645"/>
      <c r="AI263" s="645"/>
      <c r="AJ263" s="645"/>
      <c r="AK263" s="645"/>
      <c r="AL263" s="645"/>
      <c r="AM263" s="645"/>
      <c r="AN263" s="645"/>
      <c r="AO263" s="645"/>
      <c r="AP263" s="645"/>
      <c r="AQ263" s="645"/>
      <c r="AR263" s="646"/>
      <c r="AS263" s="644" t="s">
        <v>1159</v>
      </c>
      <c r="AT263" s="645"/>
      <c r="AU263" s="645"/>
      <c r="AV263" s="645"/>
      <c r="AW263" s="645"/>
      <c r="AX263" s="645"/>
      <c r="AY263" s="645"/>
      <c r="AZ263" s="645"/>
      <c r="BA263" s="645"/>
      <c r="BB263" s="645"/>
      <c r="BC263" s="646"/>
      <c r="BD263" s="644" t="s">
        <v>1159</v>
      </c>
      <c r="BE263" s="645"/>
      <c r="BF263" s="645"/>
      <c r="BG263" s="645"/>
      <c r="BH263" s="645"/>
      <c r="BI263" s="645"/>
      <c r="BJ263" s="645"/>
      <c r="BK263" s="645"/>
      <c r="BL263" s="645"/>
      <c r="BM263" s="645"/>
      <c r="BN263" s="645"/>
      <c r="BO263" s="645"/>
      <c r="BP263" s="646"/>
      <c r="BQ263" s="644" t="s">
        <v>1159</v>
      </c>
      <c r="BR263" s="645"/>
      <c r="BS263" s="645"/>
      <c r="BT263" s="645"/>
      <c r="BU263" s="645"/>
      <c r="BV263" s="645"/>
      <c r="BW263" s="645"/>
      <c r="BX263" s="645"/>
      <c r="BY263" s="647"/>
    </row>
    <row r="264" spans="1:77" ht="15" customHeight="1">
      <c r="A264" s="533" t="s">
        <v>1159</v>
      </c>
      <c r="B264" s="533"/>
      <c r="C264" s="533"/>
      <c r="D264" s="533"/>
      <c r="E264" s="636" t="s">
        <v>1159</v>
      </c>
      <c r="F264" s="636"/>
      <c r="G264" s="636"/>
      <c r="H264" s="636"/>
      <c r="I264" s="636"/>
      <c r="J264" s="636"/>
      <c r="K264" s="636" t="s">
        <v>1159</v>
      </c>
      <c r="L264" s="636"/>
      <c r="M264" s="636"/>
      <c r="N264" s="636"/>
      <c r="O264" s="636"/>
      <c r="P264" s="636"/>
      <c r="Q264" s="636" t="s">
        <v>1159</v>
      </c>
      <c r="R264" s="636"/>
      <c r="S264" s="636"/>
      <c r="T264" s="636"/>
      <c r="U264" s="636"/>
      <c r="V264" s="636"/>
      <c r="W264" s="636"/>
      <c r="X264" s="636"/>
      <c r="Y264" s="636" t="s">
        <v>1159</v>
      </c>
      <c r="Z264" s="636"/>
      <c r="AA264" s="636"/>
      <c r="AB264" s="636"/>
      <c r="AC264" s="636"/>
      <c r="AD264" s="636"/>
      <c r="AE264" s="636"/>
      <c r="AF264" s="636"/>
      <c r="AG264" s="636" t="s">
        <v>1159</v>
      </c>
      <c r="AH264" s="636"/>
      <c r="AI264" s="636"/>
      <c r="AJ264" s="636"/>
      <c r="AK264" s="636"/>
      <c r="AL264" s="636"/>
      <c r="AM264" s="636"/>
      <c r="AN264" s="636"/>
      <c r="AO264" s="636"/>
      <c r="AP264" s="636"/>
      <c r="AQ264" s="636"/>
      <c r="AR264" s="636"/>
      <c r="AS264" s="636" t="s">
        <v>1159</v>
      </c>
      <c r="AT264" s="636"/>
      <c r="AU264" s="636"/>
      <c r="AV264" s="636"/>
      <c r="AW264" s="636"/>
      <c r="AX264" s="636"/>
      <c r="AY264" s="636"/>
      <c r="AZ264" s="636"/>
      <c r="BA264" s="636"/>
      <c r="BB264" s="636"/>
      <c r="BC264" s="636"/>
      <c r="BD264" s="636" t="s">
        <v>1159</v>
      </c>
      <c r="BE264" s="636"/>
      <c r="BF264" s="636"/>
      <c r="BG264" s="636"/>
      <c r="BH264" s="636"/>
      <c r="BI264" s="636"/>
      <c r="BJ264" s="636"/>
      <c r="BK264" s="636"/>
      <c r="BL264" s="636"/>
      <c r="BM264" s="636"/>
      <c r="BN264" s="636"/>
      <c r="BO264" s="636"/>
      <c r="BP264" s="636"/>
      <c r="BQ264" s="636" t="s">
        <v>1159</v>
      </c>
      <c r="BR264" s="636"/>
      <c r="BS264" s="636"/>
      <c r="BT264" s="636"/>
      <c r="BU264" s="636"/>
      <c r="BV264" s="636"/>
      <c r="BW264" s="636"/>
      <c r="BX264" s="636"/>
      <c r="BY264" s="636"/>
    </row>
    <row r="265" spans="1:77" ht="15" customHeight="1">
      <c r="A265" s="533" t="s">
        <v>1159</v>
      </c>
      <c r="B265" s="533"/>
      <c r="C265" s="533"/>
      <c r="D265" s="533"/>
      <c r="E265" s="636" t="s">
        <v>1159</v>
      </c>
      <c r="F265" s="636"/>
      <c r="G265" s="636"/>
      <c r="H265" s="636"/>
      <c r="I265" s="636"/>
      <c r="J265" s="636"/>
      <c r="K265" s="636" t="s">
        <v>1159</v>
      </c>
      <c r="L265" s="636"/>
      <c r="M265" s="636"/>
      <c r="N265" s="636"/>
      <c r="O265" s="636"/>
      <c r="P265" s="636"/>
      <c r="Q265" s="636" t="s">
        <v>1159</v>
      </c>
      <c r="R265" s="636"/>
      <c r="S265" s="636"/>
      <c r="T265" s="636"/>
      <c r="U265" s="636"/>
      <c r="V265" s="636"/>
      <c r="W265" s="636"/>
      <c r="X265" s="636"/>
      <c r="Y265" s="636" t="s">
        <v>1159</v>
      </c>
      <c r="Z265" s="636"/>
      <c r="AA265" s="636"/>
      <c r="AB265" s="636"/>
      <c r="AC265" s="636"/>
      <c r="AD265" s="636"/>
      <c r="AE265" s="636"/>
      <c r="AF265" s="636"/>
      <c r="AG265" s="636" t="s">
        <v>1159</v>
      </c>
      <c r="AH265" s="636"/>
      <c r="AI265" s="636"/>
      <c r="AJ265" s="636"/>
      <c r="AK265" s="636"/>
      <c r="AL265" s="636"/>
      <c r="AM265" s="636"/>
      <c r="AN265" s="636"/>
      <c r="AO265" s="636"/>
      <c r="AP265" s="636"/>
      <c r="AQ265" s="636"/>
      <c r="AR265" s="636"/>
      <c r="AS265" s="636" t="s">
        <v>1159</v>
      </c>
      <c r="AT265" s="636"/>
      <c r="AU265" s="636"/>
      <c r="AV265" s="636"/>
      <c r="AW265" s="636"/>
      <c r="AX265" s="636"/>
      <c r="AY265" s="636"/>
      <c r="AZ265" s="636"/>
      <c r="BA265" s="636"/>
      <c r="BB265" s="636"/>
      <c r="BC265" s="636"/>
      <c r="BD265" s="636" t="s">
        <v>1159</v>
      </c>
      <c r="BE265" s="636"/>
      <c r="BF265" s="636"/>
      <c r="BG265" s="636"/>
      <c r="BH265" s="636"/>
      <c r="BI265" s="636"/>
      <c r="BJ265" s="636"/>
      <c r="BK265" s="636"/>
      <c r="BL265" s="636"/>
      <c r="BM265" s="636"/>
      <c r="BN265" s="636"/>
      <c r="BO265" s="636"/>
      <c r="BP265" s="636"/>
      <c r="BQ265" s="636" t="s">
        <v>1159</v>
      </c>
      <c r="BR265" s="636"/>
      <c r="BS265" s="636"/>
      <c r="BT265" s="636"/>
      <c r="BU265" s="636"/>
      <c r="BV265" s="636"/>
      <c r="BW265" s="636"/>
      <c r="BX265" s="636"/>
      <c r="BY265" s="636"/>
    </row>
    <row r="266" spans="1:77" s="109" customFormat="1" ht="15" customHeight="1" thickBot="1">
      <c r="A266" s="664" t="s">
        <v>1159</v>
      </c>
      <c r="B266" s="543"/>
      <c r="C266" s="543"/>
      <c r="D266" s="544"/>
      <c r="E266" s="658" t="s">
        <v>1159</v>
      </c>
      <c r="F266" s="659"/>
      <c r="G266" s="659"/>
      <c r="H266" s="659"/>
      <c r="I266" s="659"/>
      <c r="J266" s="660"/>
      <c r="K266" s="658" t="s">
        <v>1159</v>
      </c>
      <c r="L266" s="659"/>
      <c r="M266" s="659"/>
      <c r="N266" s="659"/>
      <c r="O266" s="659"/>
      <c r="P266" s="660"/>
      <c r="Q266" s="658" t="s">
        <v>1159</v>
      </c>
      <c r="R266" s="659"/>
      <c r="S266" s="659"/>
      <c r="T266" s="659"/>
      <c r="U266" s="659"/>
      <c r="V266" s="659"/>
      <c r="W266" s="659"/>
      <c r="X266" s="660"/>
      <c r="Y266" s="658" t="s">
        <v>1159</v>
      </c>
      <c r="Z266" s="659"/>
      <c r="AA266" s="659"/>
      <c r="AB266" s="659"/>
      <c r="AC266" s="659"/>
      <c r="AD266" s="659"/>
      <c r="AE266" s="659"/>
      <c r="AF266" s="660"/>
      <c r="AG266" s="658" t="s">
        <v>1159</v>
      </c>
      <c r="AH266" s="659"/>
      <c r="AI266" s="659"/>
      <c r="AJ266" s="659"/>
      <c r="AK266" s="659"/>
      <c r="AL266" s="659"/>
      <c r="AM266" s="659"/>
      <c r="AN266" s="659"/>
      <c r="AO266" s="659"/>
      <c r="AP266" s="659"/>
      <c r="AQ266" s="659"/>
      <c r="AR266" s="660"/>
      <c r="AS266" s="658" t="s">
        <v>1159</v>
      </c>
      <c r="AT266" s="659"/>
      <c r="AU266" s="659"/>
      <c r="AV266" s="659"/>
      <c r="AW266" s="659"/>
      <c r="AX266" s="659"/>
      <c r="AY266" s="659"/>
      <c r="AZ266" s="659"/>
      <c r="BA266" s="659"/>
      <c r="BB266" s="659"/>
      <c r="BC266" s="660"/>
      <c r="BD266" s="658" t="s">
        <v>1159</v>
      </c>
      <c r="BE266" s="659"/>
      <c r="BF266" s="659"/>
      <c r="BG266" s="659"/>
      <c r="BH266" s="659"/>
      <c r="BI266" s="659"/>
      <c r="BJ266" s="659"/>
      <c r="BK266" s="659"/>
      <c r="BL266" s="659"/>
      <c r="BM266" s="659"/>
      <c r="BN266" s="659"/>
      <c r="BO266" s="659"/>
      <c r="BP266" s="660"/>
      <c r="BQ266" s="658" t="s">
        <v>1159</v>
      </c>
      <c r="BR266" s="659"/>
      <c r="BS266" s="659"/>
      <c r="BT266" s="659"/>
      <c r="BU266" s="659"/>
      <c r="BV266" s="659"/>
      <c r="BW266" s="659"/>
      <c r="BX266" s="659"/>
      <c r="BY266" s="665"/>
    </row>
    <row r="267" spans="1:77" s="109" customFormat="1" ht="16.5" customHeight="1" thickBot="1">
      <c r="A267" s="640" t="s">
        <v>954</v>
      </c>
      <c r="B267" s="648"/>
      <c r="C267" s="648"/>
      <c r="D267" s="648"/>
      <c r="E267" s="648"/>
      <c r="F267" s="648"/>
      <c r="G267" s="648"/>
      <c r="H267" s="648"/>
      <c r="I267" s="648"/>
      <c r="J267" s="648"/>
      <c r="K267" s="648"/>
      <c r="L267" s="648"/>
      <c r="M267" s="648"/>
      <c r="N267" s="648"/>
      <c r="O267" s="648"/>
      <c r="P267" s="648"/>
      <c r="Q267" s="648"/>
      <c r="R267" s="648"/>
      <c r="S267" s="648"/>
      <c r="T267" s="648"/>
      <c r="U267" s="648"/>
      <c r="V267" s="648"/>
      <c r="W267" s="648"/>
      <c r="X267" s="648"/>
      <c r="Y267" s="648"/>
      <c r="Z267" s="648"/>
      <c r="AA267" s="648"/>
      <c r="AB267" s="648"/>
      <c r="AC267" s="648"/>
      <c r="AD267" s="648"/>
      <c r="AE267" s="648"/>
      <c r="AF267" s="648"/>
      <c r="AG267" s="648"/>
      <c r="AH267" s="648"/>
      <c r="AI267" s="648"/>
      <c r="AJ267" s="648"/>
      <c r="AK267" s="648"/>
      <c r="AL267" s="648"/>
      <c r="AM267" s="648"/>
      <c r="AN267" s="648"/>
      <c r="AO267" s="648"/>
      <c r="AP267" s="648"/>
      <c r="AQ267" s="648"/>
      <c r="AR267" s="648"/>
      <c r="AS267" s="648"/>
      <c r="AT267" s="648"/>
      <c r="AU267" s="648"/>
      <c r="AV267" s="648"/>
      <c r="AW267" s="648"/>
      <c r="AX267" s="648"/>
      <c r="AY267" s="648"/>
      <c r="AZ267" s="648"/>
      <c r="BA267" s="648"/>
      <c r="BB267" s="648"/>
      <c r="BC267" s="648"/>
      <c r="BD267" s="648"/>
      <c r="BE267" s="648"/>
      <c r="BF267" s="648"/>
      <c r="BG267" s="648"/>
      <c r="BH267" s="648"/>
      <c r="BI267" s="648"/>
      <c r="BJ267" s="648"/>
      <c r="BK267" s="648"/>
      <c r="BL267" s="648"/>
      <c r="BM267" s="648"/>
      <c r="BN267" s="648"/>
      <c r="BO267" s="648"/>
      <c r="BP267" s="649"/>
      <c r="BQ267" s="650" t="s">
        <v>1159</v>
      </c>
      <c r="BR267" s="651"/>
      <c r="BS267" s="651"/>
      <c r="BT267" s="651"/>
      <c r="BU267" s="651"/>
      <c r="BV267" s="651"/>
      <c r="BW267" s="651"/>
      <c r="BX267" s="651"/>
      <c r="BY267" s="652"/>
    </row>
    <row r="268" s="653" customFormat="1" ht="21.75" customHeight="1" thickBot="1">
      <c r="A268" s="653" t="s">
        <v>1343</v>
      </c>
    </row>
    <row r="269" spans="1:77" s="106" customFormat="1" ht="45.75" customHeight="1" thickBot="1">
      <c r="A269" s="578" t="s">
        <v>1143</v>
      </c>
      <c r="B269" s="560"/>
      <c r="C269" s="560"/>
      <c r="D269" s="560"/>
      <c r="E269" s="654" t="s">
        <v>943</v>
      </c>
      <c r="F269" s="654"/>
      <c r="G269" s="654"/>
      <c r="H269" s="654"/>
      <c r="I269" s="654"/>
      <c r="J269" s="654"/>
      <c r="K269" s="654" t="s">
        <v>629</v>
      </c>
      <c r="L269" s="654"/>
      <c r="M269" s="654"/>
      <c r="N269" s="654"/>
      <c r="O269" s="654"/>
      <c r="P269" s="654"/>
      <c r="Q269" s="655" t="s">
        <v>1144</v>
      </c>
      <c r="R269" s="656"/>
      <c r="S269" s="656"/>
      <c r="T269" s="656"/>
      <c r="U269" s="656"/>
      <c r="V269" s="656"/>
      <c r="W269" s="656"/>
      <c r="X269" s="657"/>
      <c r="Y269" s="654" t="s">
        <v>968</v>
      </c>
      <c r="Z269" s="654"/>
      <c r="AA269" s="654"/>
      <c r="AB269" s="654"/>
      <c r="AC269" s="654"/>
      <c r="AD269" s="654"/>
      <c r="AE269" s="654"/>
      <c r="AF269" s="654"/>
      <c r="AG269" s="539" t="s">
        <v>2057</v>
      </c>
      <c r="AH269" s="540"/>
      <c r="AI269" s="540"/>
      <c r="AJ269" s="540"/>
      <c r="AK269" s="540"/>
      <c r="AL269" s="540"/>
      <c r="AM269" s="540"/>
      <c r="AN269" s="540"/>
      <c r="AO269" s="540"/>
      <c r="AP269" s="540"/>
      <c r="AQ269" s="540"/>
      <c r="AR269" s="541"/>
      <c r="AS269" s="661" t="s">
        <v>1344</v>
      </c>
      <c r="AT269" s="662"/>
      <c r="AU269" s="662"/>
      <c r="AV269" s="662"/>
      <c r="AW269" s="662"/>
      <c r="AX269" s="662"/>
      <c r="AY269" s="662"/>
      <c r="AZ269" s="662"/>
      <c r="BA269" s="662"/>
      <c r="BB269" s="662"/>
      <c r="BC269" s="663"/>
      <c r="BD269" s="539" t="s">
        <v>2058</v>
      </c>
      <c r="BE269" s="540"/>
      <c r="BF269" s="540"/>
      <c r="BG269" s="540"/>
      <c r="BH269" s="540"/>
      <c r="BI269" s="540"/>
      <c r="BJ269" s="540"/>
      <c r="BK269" s="540"/>
      <c r="BL269" s="540"/>
      <c r="BM269" s="540"/>
      <c r="BN269" s="540"/>
      <c r="BO269" s="540"/>
      <c r="BP269" s="541"/>
      <c r="BQ269" s="539" t="s">
        <v>971</v>
      </c>
      <c r="BR269" s="540"/>
      <c r="BS269" s="540"/>
      <c r="BT269" s="540"/>
      <c r="BU269" s="540"/>
      <c r="BV269" s="540"/>
      <c r="BW269" s="540"/>
      <c r="BX269" s="540"/>
      <c r="BY269" s="557"/>
    </row>
    <row r="270" spans="1:77" ht="15.75" customHeight="1">
      <c r="A270" s="579" t="s">
        <v>1159</v>
      </c>
      <c r="B270" s="548"/>
      <c r="C270" s="548"/>
      <c r="D270" s="549"/>
      <c r="E270" s="644" t="s">
        <v>1159</v>
      </c>
      <c r="F270" s="645"/>
      <c r="G270" s="645"/>
      <c r="H270" s="645"/>
      <c r="I270" s="645"/>
      <c r="J270" s="646"/>
      <c r="K270" s="644" t="s">
        <v>1159</v>
      </c>
      <c r="L270" s="645"/>
      <c r="M270" s="645"/>
      <c r="N270" s="645"/>
      <c r="O270" s="645"/>
      <c r="P270" s="646"/>
      <c r="Q270" s="644" t="s">
        <v>1159</v>
      </c>
      <c r="R270" s="645"/>
      <c r="S270" s="645"/>
      <c r="T270" s="645"/>
      <c r="U270" s="645"/>
      <c r="V270" s="645"/>
      <c r="W270" s="645"/>
      <c r="X270" s="646"/>
      <c r="Y270" s="644" t="s">
        <v>1159</v>
      </c>
      <c r="Z270" s="645"/>
      <c r="AA270" s="645"/>
      <c r="AB270" s="645"/>
      <c r="AC270" s="645"/>
      <c r="AD270" s="645"/>
      <c r="AE270" s="645"/>
      <c r="AF270" s="646"/>
      <c r="AG270" s="644" t="s">
        <v>1159</v>
      </c>
      <c r="AH270" s="645"/>
      <c r="AI270" s="645"/>
      <c r="AJ270" s="645"/>
      <c r="AK270" s="645"/>
      <c r="AL270" s="645"/>
      <c r="AM270" s="645"/>
      <c r="AN270" s="645"/>
      <c r="AO270" s="645"/>
      <c r="AP270" s="645"/>
      <c r="AQ270" s="645"/>
      <c r="AR270" s="646"/>
      <c r="AS270" s="644" t="s">
        <v>1159</v>
      </c>
      <c r="AT270" s="645"/>
      <c r="AU270" s="645"/>
      <c r="AV270" s="645"/>
      <c r="AW270" s="645"/>
      <c r="AX270" s="645"/>
      <c r="AY270" s="645"/>
      <c r="AZ270" s="645"/>
      <c r="BA270" s="645"/>
      <c r="BB270" s="645"/>
      <c r="BC270" s="646"/>
      <c r="BD270" s="644" t="s">
        <v>1159</v>
      </c>
      <c r="BE270" s="645"/>
      <c r="BF270" s="645"/>
      <c r="BG270" s="645"/>
      <c r="BH270" s="645"/>
      <c r="BI270" s="645"/>
      <c r="BJ270" s="645"/>
      <c r="BK270" s="645"/>
      <c r="BL270" s="645"/>
      <c r="BM270" s="645"/>
      <c r="BN270" s="645"/>
      <c r="BO270" s="645"/>
      <c r="BP270" s="646"/>
      <c r="BQ270" s="644" t="s">
        <v>1159</v>
      </c>
      <c r="BR270" s="645"/>
      <c r="BS270" s="645"/>
      <c r="BT270" s="645"/>
      <c r="BU270" s="645"/>
      <c r="BV270" s="645"/>
      <c r="BW270" s="645"/>
      <c r="BX270" s="645"/>
      <c r="BY270" s="647"/>
    </row>
    <row r="271" spans="1:77" ht="15.75" customHeight="1">
      <c r="A271" s="533" t="s">
        <v>1159</v>
      </c>
      <c r="B271" s="533"/>
      <c r="C271" s="533"/>
      <c r="D271" s="533"/>
      <c r="E271" s="636" t="s">
        <v>1159</v>
      </c>
      <c r="F271" s="636"/>
      <c r="G271" s="636"/>
      <c r="H271" s="636"/>
      <c r="I271" s="636"/>
      <c r="J271" s="636"/>
      <c r="K271" s="636" t="s">
        <v>1159</v>
      </c>
      <c r="L271" s="636"/>
      <c r="M271" s="636"/>
      <c r="N271" s="636"/>
      <c r="O271" s="636"/>
      <c r="P271" s="636"/>
      <c r="Q271" s="636" t="s">
        <v>1159</v>
      </c>
      <c r="R271" s="636"/>
      <c r="S271" s="636"/>
      <c r="T271" s="636"/>
      <c r="U271" s="636"/>
      <c r="V271" s="636"/>
      <c r="W271" s="636"/>
      <c r="X271" s="636"/>
      <c r="Y271" s="636" t="s">
        <v>1159</v>
      </c>
      <c r="Z271" s="636"/>
      <c r="AA271" s="636"/>
      <c r="AB271" s="636"/>
      <c r="AC271" s="636"/>
      <c r="AD271" s="636"/>
      <c r="AE271" s="636"/>
      <c r="AF271" s="636"/>
      <c r="AG271" s="636" t="s">
        <v>1159</v>
      </c>
      <c r="AH271" s="636"/>
      <c r="AI271" s="636"/>
      <c r="AJ271" s="636"/>
      <c r="AK271" s="636"/>
      <c r="AL271" s="636"/>
      <c r="AM271" s="636"/>
      <c r="AN271" s="636"/>
      <c r="AO271" s="636"/>
      <c r="AP271" s="636"/>
      <c r="AQ271" s="636"/>
      <c r="AR271" s="636"/>
      <c r="AS271" s="636" t="s">
        <v>1159</v>
      </c>
      <c r="AT271" s="636"/>
      <c r="AU271" s="636"/>
      <c r="AV271" s="636"/>
      <c r="AW271" s="636"/>
      <c r="AX271" s="636"/>
      <c r="AY271" s="636"/>
      <c r="AZ271" s="636"/>
      <c r="BA271" s="636"/>
      <c r="BB271" s="636"/>
      <c r="BC271" s="636"/>
      <c r="BD271" s="636" t="s">
        <v>1159</v>
      </c>
      <c r="BE271" s="636"/>
      <c r="BF271" s="636"/>
      <c r="BG271" s="636"/>
      <c r="BH271" s="636"/>
      <c r="BI271" s="636"/>
      <c r="BJ271" s="636"/>
      <c r="BK271" s="636"/>
      <c r="BL271" s="636"/>
      <c r="BM271" s="636"/>
      <c r="BN271" s="636"/>
      <c r="BO271" s="636"/>
      <c r="BP271" s="636"/>
      <c r="BQ271" s="636" t="s">
        <v>1159</v>
      </c>
      <c r="BR271" s="636"/>
      <c r="BS271" s="636"/>
      <c r="BT271" s="636"/>
      <c r="BU271" s="636"/>
      <c r="BV271" s="636"/>
      <c r="BW271" s="636"/>
      <c r="BX271" s="636"/>
      <c r="BY271" s="636"/>
    </row>
    <row r="272" spans="1:77" ht="15.75" customHeight="1" thickBot="1">
      <c r="A272" s="533" t="s">
        <v>1159</v>
      </c>
      <c r="B272" s="533"/>
      <c r="C272" s="533"/>
      <c r="D272" s="533"/>
      <c r="E272" s="636" t="s">
        <v>1159</v>
      </c>
      <c r="F272" s="636"/>
      <c r="G272" s="636"/>
      <c r="H272" s="636"/>
      <c r="I272" s="636"/>
      <c r="J272" s="636"/>
      <c r="K272" s="636" t="s">
        <v>1159</v>
      </c>
      <c r="L272" s="636"/>
      <c r="M272" s="636"/>
      <c r="N272" s="636"/>
      <c r="O272" s="636"/>
      <c r="P272" s="636"/>
      <c r="Q272" s="636" t="s">
        <v>1159</v>
      </c>
      <c r="R272" s="636"/>
      <c r="S272" s="636"/>
      <c r="T272" s="636"/>
      <c r="U272" s="636"/>
      <c r="V272" s="636"/>
      <c r="W272" s="636"/>
      <c r="X272" s="636"/>
      <c r="Y272" s="636" t="s">
        <v>1159</v>
      </c>
      <c r="Z272" s="636"/>
      <c r="AA272" s="636"/>
      <c r="AB272" s="636"/>
      <c r="AC272" s="636"/>
      <c r="AD272" s="636"/>
      <c r="AE272" s="636"/>
      <c r="AF272" s="636"/>
      <c r="AG272" s="636" t="s">
        <v>1159</v>
      </c>
      <c r="AH272" s="636"/>
      <c r="AI272" s="636"/>
      <c r="AJ272" s="636"/>
      <c r="AK272" s="636"/>
      <c r="AL272" s="636"/>
      <c r="AM272" s="636"/>
      <c r="AN272" s="636"/>
      <c r="AO272" s="636"/>
      <c r="AP272" s="636"/>
      <c r="AQ272" s="636"/>
      <c r="AR272" s="636"/>
      <c r="AS272" s="636" t="s">
        <v>1159</v>
      </c>
      <c r="AT272" s="636"/>
      <c r="AU272" s="636"/>
      <c r="AV272" s="636"/>
      <c r="AW272" s="636"/>
      <c r="AX272" s="636"/>
      <c r="AY272" s="636"/>
      <c r="AZ272" s="636"/>
      <c r="BA272" s="636"/>
      <c r="BB272" s="636"/>
      <c r="BC272" s="636"/>
      <c r="BD272" s="636" t="s">
        <v>1159</v>
      </c>
      <c r="BE272" s="636"/>
      <c r="BF272" s="636"/>
      <c r="BG272" s="636"/>
      <c r="BH272" s="636"/>
      <c r="BI272" s="636"/>
      <c r="BJ272" s="636"/>
      <c r="BK272" s="636"/>
      <c r="BL272" s="636"/>
      <c r="BM272" s="636"/>
      <c r="BN272" s="636"/>
      <c r="BO272" s="636"/>
      <c r="BP272" s="636"/>
      <c r="BQ272" s="636" t="s">
        <v>1159</v>
      </c>
      <c r="BR272" s="636"/>
      <c r="BS272" s="636"/>
      <c r="BT272" s="636"/>
      <c r="BU272" s="636"/>
      <c r="BV272" s="636"/>
      <c r="BW272" s="636"/>
      <c r="BX272" s="636"/>
      <c r="BY272" s="636"/>
    </row>
    <row r="273" spans="1:77" ht="23.25" customHeight="1" thickBot="1">
      <c r="A273" s="640" t="s">
        <v>954</v>
      </c>
      <c r="B273" s="641"/>
      <c r="C273" s="641"/>
      <c r="D273" s="641"/>
      <c r="E273" s="641"/>
      <c r="F273" s="641"/>
      <c r="G273" s="641"/>
      <c r="H273" s="641"/>
      <c r="I273" s="641"/>
      <c r="J273" s="641"/>
      <c r="K273" s="641"/>
      <c r="L273" s="641"/>
      <c r="M273" s="641"/>
      <c r="N273" s="641"/>
      <c r="O273" s="641"/>
      <c r="P273" s="641"/>
      <c r="Q273" s="641"/>
      <c r="R273" s="641"/>
      <c r="S273" s="641"/>
      <c r="T273" s="641"/>
      <c r="U273" s="641"/>
      <c r="V273" s="641"/>
      <c r="W273" s="641"/>
      <c r="X273" s="641"/>
      <c r="Y273" s="641"/>
      <c r="Z273" s="641"/>
      <c r="AA273" s="641"/>
      <c r="AB273" s="641"/>
      <c r="AC273" s="641"/>
      <c r="AD273" s="641"/>
      <c r="AE273" s="641"/>
      <c r="AF273" s="641"/>
      <c r="AG273" s="641"/>
      <c r="AH273" s="641"/>
      <c r="AI273" s="641"/>
      <c r="AJ273" s="641"/>
      <c r="AK273" s="641"/>
      <c r="AL273" s="641"/>
      <c r="AM273" s="641"/>
      <c r="AN273" s="641"/>
      <c r="AO273" s="641"/>
      <c r="AP273" s="641"/>
      <c r="AQ273" s="641"/>
      <c r="AR273" s="641"/>
      <c r="AS273" s="641"/>
      <c r="AT273" s="641"/>
      <c r="AU273" s="641"/>
      <c r="AV273" s="641"/>
      <c r="AW273" s="641"/>
      <c r="AX273" s="641"/>
      <c r="AY273" s="641"/>
      <c r="AZ273" s="641"/>
      <c r="BA273" s="641"/>
      <c r="BB273" s="641"/>
      <c r="BC273" s="641"/>
      <c r="BD273" s="641"/>
      <c r="BE273" s="641"/>
      <c r="BF273" s="641"/>
      <c r="BG273" s="641"/>
      <c r="BH273" s="641"/>
      <c r="BI273" s="641"/>
      <c r="BJ273" s="641"/>
      <c r="BK273" s="641"/>
      <c r="BL273" s="641"/>
      <c r="BM273" s="641"/>
      <c r="BN273" s="641"/>
      <c r="BO273" s="641"/>
      <c r="BP273" s="642"/>
      <c r="BQ273" s="637" t="s">
        <v>1159</v>
      </c>
      <c r="BR273" s="638"/>
      <c r="BS273" s="638"/>
      <c r="BT273" s="638"/>
      <c r="BU273" s="638"/>
      <c r="BV273" s="638"/>
      <c r="BW273" s="638"/>
      <c r="BX273" s="638"/>
      <c r="BY273" s="639"/>
    </row>
    <row r="274" spans="1:77" ht="27" customHeight="1">
      <c r="A274" s="643" t="s">
        <v>1145</v>
      </c>
      <c r="B274" s="643"/>
      <c r="C274" s="643"/>
      <c r="D274" s="643"/>
      <c r="E274" s="643"/>
      <c r="F274" s="643"/>
      <c r="G274" s="643"/>
      <c r="H274" s="643"/>
      <c r="I274" s="643"/>
      <c r="J274" s="643"/>
      <c r="K274" s="643"/>
      <c r="L274" s="643"/>
      <c r="M274" s="643"/>
      <c r="N274" s="643"/>
      <c r="O274" s="643"/>
      <c r="P274" s="643"/>
      <c r="Q274" s="643"/>
      <c r="R274" s="643"/>
      <c r="S274" s="643"/>
      <c r="T274" s="643"/>
      <c r="U274" s="643"/>
      <c r="V274" s="643"/>
      <c r="W274" s="643"/>
      <c r="X274" s="643"/>
      <c r="Y274" s="643"/>
      <c r="Z274" s="643"/>
      <c r="AA274" s="643"/>
      <c r="AB274" s="643"/>
      <c r="AC274" s="643"/>
      <c r="AD274" s="643"/>
      <c r="AE274" s="643"/>
      <c r="AF274" s="643"/>
      <c r="AG274" s="643"/>
      <c r="AH274" s="643"/>
      <c r="AI274" s="643"/>
      <c r="AJ274" s="643"/>
      <c r="AK274" s="643"/>
      <c r="AL274" s="643"/>
      <c r="AM274" s="643"/>
      <c r="AN274" s="643"/>
      <c r="AO274" s="643"/>
      <c r="AP274" s="643"/>
      <c r="AQ274" s="643"/>
      <c r="AR274" s="643"/>
      <c r="AS274" s="643"/>
      <c r="AT274" s="643"/>
      <c r="AU274" s="643"/>
      <c r="AV274" s="643"/>
      <c r="AW274" s="643"/>
      <c r="AX274" s="643"/>
      <c r="AY274" s="643"/>
      <c r="AZ274" s="643"/>
      <c r="BA274" s="643"/>
      <c r="BB274" s="643"/>
      <c r="BC274" s="643"/>
      <c r="BD274" s="643"/>
      <c r="BE274" s="643"/>
      <c r="BF274" s="643"/>
      <c r="BG274" s="643"/>
      <c r="BH274" s="643"/>
      <c r="BI274" s="643"/>
      <c r="BJ274" s="643"/>
      <c r="BK274" s="643"/>
      <c r="BL274" s="643"/>
      <c r="BM274" s="643"/>
      <c r="BN274" s="643"/>
      <c r="BO274" s="643"/>
      <c r="BP274" s="643"/>
      <c r="BQ274" s="643"/>
      <c r="BR274" s="643"/>
      <c r="BS274" s="643"/>
      <c r="BT274" s="643"/>
      <c r="BU274" s="643"/>
      <c r="BV274" s="643"/>
      <c r="BW274" s="643"/>
      <c r="BX274" s="643"/>
      <c r="BY274" s="643"/>
    </row>
    <row r="275" spans="1:77" ht="23.25" customHeight="1">
      <c r="A275" s="566" t="s">
        <v>1146</v>
      </c>
      <c r="B275" s="566"/>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6"/>
      <c r="AL275" s="566"/>
      <c r="AM275" s="566"/>
      <c r="AN275" s="566"/>
      <c r="AO275" s="566"/>
      <c r="AP275" s="566"/>
      <c r="AQ275" s="566"/>
      <c r="AR275" s="566"/>
      <c r="AS275" s="566"/>
      <c r="AT275" s="566"/>
      <c r="AU275" s="566"/>
      <c r="AV275" s="566"/>
      <c r="AW275" s="566"/>
      <c r="AX275" s="566"/>
      <c r="AY275" s="566"/>
      <c r="AZ275" s="566"/>
      <c r="BA275" s="566"/>
      <c r="BB275" s="566"/>
      <c r="BC275" s="566"/>
      <c r="BD275" s="566"/>
      <c r="BE275" s="566"/>
      <c r="BF275" s="566"/>
      <c r="BG275" s="566"/>
      <c r="BH275" s="566"/>
      <c r="BI275" s="566"/>
      <c r="BJ275" s="566"/>
      <c r="BK275" s="566"/>
      <c r="BL275" s="566"/>
      <c r="BM275" s="566"/>
      <c r="BN275" s="566"/>
      <c r="BO275" s="566"/>
      <c r="BP275" s="566"/>
      <c r="BQ275" s="566"/>
      <c r="BR275" s="566"/>
      <c r="BS275" s="566"/>
      <c r="BT275" s="566"/>
      <c r="BU275" s="566"/>
      <c r="BV275" s="566"/>
      <c r="BW275" s="566"/>
      <c r="BX275" s="566"/>
      <c r="BY275" s="566"/>
    </row>
    <row r="276" spans="1:77" ht="23.25" customHeight="1" thickBot="1">
      <c r="A276" s="566" t="s">
        <v>1336</v>
      </c>
      <c r="B276" s="566"/>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6"/>
      <c r="AL276" s="566"/>
      <c r="AM276" s="566"/>
      <c r="AN276" s="566"/>
      <c r="AO276" s="566"/>
      <c r="AP276" s="566"/>
      <c r="AQ276" s="566"/>
      <c r="AR276" s="566"/>
      <c r="AS276" s="566"/>
      <c r="AT276" s="566"/>
      <c r="AU276" s="566"/>
      <c r="AV276" s="566"/>
      <c r="AW276" s="566"/>
      <c r="AX276" s="566"/>
      <c r="AY276" s="566"/>
      <c r="AZ276" s="566"/>
      <c r="BA276" s="566"/>
      <c r="BB276" s="566"/>
      <c r="BC276" s="566"/>
      <c r="BD276" s="566"/>
      <c r="BE276" s="566"/>
      <c r="BF276" s="566"/>
      <c r="BG276" s="566"/>
      <c r="BH276" s="566"/>
      <c r="BI276" s="566"/>
      <c r="BJ276" s="566"/>
      <c r="BK276" s="566"/>
      <c r="BL276" s="566"/>
      <c r="BM276" s="566"/>
      <c r="BN276" s="566"/>
      <c r="BO276" s="566"/>
      <c r="BP276" s="566"/>
      <c r="BQ276" s="566"/>
      <c r="BR276" s="566"/>
      <c r="BS276" s="566"/>
      <c r="BT276" s="566"/>
      <c r="BU276" s="566"/>
      <c r="BV276" s="566"/>
      <c r="BW276" s="566"/>
      <c r="BX276" s="566"/>
      <c r="BY276" s="566"/>
    </row>
    <row r="277" spans="1:77" s="107" customFormat="1" ht="78" customHeight="1" thickBot="1">
      <c r="A277" s="578" t="s">
        <v>1137</v>
      </c>
      <c r="B277" s="560"/>
      <c r="C277" s="560"/>
      <c r="D277" s="560"/>
      <c r="E277" s="539" t="s">
        <v>943</v>
      </c>
      <c r="F277" s="540"/>
      <c r="G277" s="540"/>
      <c r="H277" s="540"/>
      <c r="I277" s="540"/>
      <c r="J277" s="540"/>
      <c r="K277" s="540"/>
      <c r="L277" s="540"/>
      <c r="M277" s="540"/>
      <c r="N277" s="540"/>
      <c r="O277" s="560" t="s">
        <v>630</v>
      </c>
      <c r="P277" s="560"/>
      <c r="Q277" s="560"/>
      <c r="R277" s="560"/>
      <c r="S277" s="560"/>
      <c r="T277" s="560"/>
      <c r="U277" s="539" t="s">
        <v>2060</v>
      </c>
      <c r="V277" s="540"/>
      <c r="W277" s="540"/>
      <c r="X277" s="541"/>
      <c r="Y277" s="539" t="s">
        <v>2061</v>
      </c>
      <c r="Z277" s="540"/>
      <c r="AA277" s="540"/>
      <c r="AB277" s="540"/>
      <c r="AC277" s="540"/>
      <c r="AD277" s="540"/>
      <c r="AE277" s="540"/>
      <c r="AF277" s="541"/>
      <c r="AG277" s="539" t="s">
        <v>2062</v>
      </c>
      <c r="AH277" s="540"/>
      <c r="AI277" s="540"/>
      <c r="AJ277" s="540"/>
      <c r="AK277" s="540"/>
      <c r="AL277" s="540"/>
      <c r="AM277" s="540"/>
      <c r="AN277" s="541"/>
      <c r="AO277" s="560" t="s">
        <v>2064</v>
      </c>
      <c r="AP277" s="560"/>
      <c r="AQ277" s="560"/>
      <c r="AR277" s="560"/>
      <c r="AS277" s="560"/>
      <c r="AT277" s="560"/>
      <c r="AU277" s="560"/>
      <c r="AV277" s="560" t="s">
        <v>1352</v>
      </c>
      <c r="AW277" s="560"/>
      <c r="AX277" s="560"/>
      <c r="AY277" s="560"/>
      <c r="AZ277" s="560"/>
      <c r="BA277" s="560"/>
      <c r="BB277" s="540" t="s">
        <v>619</v>
      </c>
      <c r="BC277" s="540"/>
      <c r="BD277" s="540"/>
      <c r="BE277" s="540"/>
      <c r="BF277" s="540"/>
      <c r="BG277" s="541"/>
      <c r="BH277" s="560" t="s">
        <v>620</v>
      </c>
      <c r="BI277" s="560"/>
      <c r="BJ277" s="560"/>
      <c r="BK277" s="560"/>
      <c r="BL277" s="560"/>
      <c r="BM277" s="560"/>
      <c r="BN277" s="539" t="s">
        <v>675</v>
      </c>
      <c r="BO277" s="540"/>
      <c r="BP277" s="540"/>
      <c r="BQ277" s="540"/>
      <c r="BR277" s="540"/>
      <c r="BS277" s="541"/>
      <c r="BT277" s="539" t="s">
        <v>1123</v>
      </c>
      <c r="BU277" s="540"/>
      <c r="BV277" s="540"/>
      <c r="BW277" s="540"/>
      <c r="BX277" s="540"/>
      <c r="BY277" s="557"/>
    </row>
    <row r="278" spans="1:77" s="107" customFormat="1" ht="15.75" customHeight="1">
      <c r="A278" s="579" t="s">
        <v>1159</v>
      </c>
      <c r="B278" s="548"/>
      <c r="C278" s="548"/>
      <c r="D278" s="549"/>
      <c r="E278" s="547" t="s">
        <v>1159</v>
      </c>
      <c r="F278" s="548"/>
      <c r="G278" s="548"/>
      <c r="H278" s="548"/>
      <c r="I278" s="548"/>
      <c r="J278" s="548"/>
      <c r="K278" s="548"/>
      <c r="L278" s="548"/>
      <c r="M278" s="548"/>
      <c r="N278" s="549"/>
      <c r="O278" s="550" t="s">
        <v>1159</v>
      </c>
      <c r="P278" s="551"/>
      <c r="Q278" s="551"/>
      <c r="R278" s="551"/>
      <c r="S278" s="551"/>
      <c r="T278" s="552"/>
      <c r="U278" s="550" t="s">
        <v>1159</v>
      </c>
      <c r="V278" s="551"/>
      <c r="W278" s="551"/>
      <c r="X278" s="552"/>
      <c r="Y278" s="550" t="s">
        <v>1159</v>
      </c>
      <c r="Z278" s="551"/>
      <c r="AA278" s="551"/>
      <c r="AB278" s="551"/>
      <c r="AC278" s="551"/>
      <c r="AD278" s="551"/>
      <c r="AE278" s="551"/>
      <c r="AF278" s="552"/>
      <c r="AG278" s="550" t="s">
        <v>1159</v>
      </c>
      <c r="AH278" s="551"/>
      <c r="AI278" s="551"/>
      <c r="AJ278" s="551"/>
      <c r="AK278" s="551"/>
      <c r="AL278" s="551"/>
      <c r="AM278" s="551"/>
      <c r="AN278" s="552"/>
      <c r="AO278" s="550" t="s">
        <v>1159</v>
      </c>
      <c r="AP278" s="551"/>
      <c r="AQ278" s="551"/>
      <c r="AR278" s="551"/>
      <c r="AS278" s="551"/>
      <c r="AT278" s="551"/>
      <c r="AU278" s="552"/>
      <c r="AV278" s="550" t="s">
        <v>1159</v>
      </c>
      <c r="AW278" s="551"/>
      <c r="AX278" s="551"/>
      <c r="AY278" s="551"/>
      <c r="AZ278" s="551"/>
      <c r="BA278" s="552"/>
      <c r="BB278" s="550" t="s">
        <v>1159</v>
      </c>
      <c r="BC278" s="551"/>
      <c r="BD278" s="551"/>
      <c r="BE278" s="551"/>
      <c r="BF278" s="551"/>
      <c r="BG278" s="552"/>
      <c r="BH278" s="550" t="s">
        <v>1159</v>
      </c>
      <c r="BI278" s="551"/>
      <c r="BJ278" s="551"/>
      <c r="BK278" s="551"/>
      <c r="BL278" s="551"/>
      <c r="BM278" s="552"/>
      <c r="BN278" s="550" t="s">
        <v>1159</v>
      </c>
      <c r="BO278" s="551"/>
      <c r="BP278" s="551"/>
      <c r="BQ278" s="551"/>
      <c r="BR278" s="551"/>
      <c r="BS278" s="552"/>
      <c r="BT278" s="550" t="s">
        <v>1159</v>
      </c>
      <c r="BU278" s="551"/>
      <c r="BV278" s="551"/>
      <c r="BW278" s="551"/>
      <c r="BX278" s="551"/>
      <c r="BY278" s="580"/>
    </row>
    <row r="279" spans="1:77" s="107" customFormat="1" ht="15.75" customHeight="1">
      <c r="A279" s="533" t="s">
        <v>1159</v>
      </c>
      <c r="B279" s="533"/>
      <c r="C279" s="533"/>
      <c r="D279" s="533"/>
      <c r="E279" s="533" t="s">
        <v>1159</v>
      </c>
      <c r="F279" s="533"/>
      <c r="G279" s="533"/>
      <c r="H279" s="533"/>
      <c r="I279" s="533"/>
      <c r="J279" s="533"/>
      <c r="K279" s="533"/>
      <c r="L279" s="533"/>
      <c r="M279" s="533"/>
      <c r="N279" s="533"/>
      <c r="O279" s="553" t="s">
        <v>1159</v>
      </c>
      <c r="P279" s="554"/>
      <c r="Q279" s="554"/>
      <c r="R279" s="554"/>
      <c r="S279" s="554"/>
      <c r="T279" s="555"/>
      <c r="U279" s="553" t="s">
        <v>1159</v>
      </c>
      <c r="V279" s="554"/>
      <c r="W279" s="554"/>
      <c r="X279" s="52"/>
      <c r="Y279" s="50"/>
      <c r="Z279" s="51"/>
      <c r="AA279" s="51"/>
      <c r="AB279" s="51"/>
      <c r="AC279" s="51" t="s">
        <v>1159</v>
      </c>
      <c r="AD279" s="51"/>
      <c r="AE279" s="51"/>
      <c r="AF279" s="52"/>
      <c r="AG279" s="553" t="s">
        <v>1159</v>
      </c>
      <c r="AH279" s="554"/>
      <c r="AI279" s="554"/>
      <c r="AJ279" s="554"/>
      <c r="AK279" s="554"/>
      <c r="AL279" s="554"/>
      <c r="AM279" s="554"/>
      <c r="AN279" s="555"/>
      <c r="AO279" s="553" t="s">
        <v>1159</v>
      </c>
      <c r="AP279" s="554"/>
      <c r="AQ279" s="554"/>
      <c r="AR279" s="554"/>
      <c r="AS279" s="554"/>
      <c r="AT279" s="554"/>
      <c r="AU279" s="555"/>
      <c r="AV279" s="575" t="s">
        <v>1159</v>
      </c>
      <c r="AW279" s="576"/>
      <c r="AX279" s="576"/>
      <c r="AY279" s="576"/>
      <c r="AZ279" s="576"/>
      <c r="BA279" s="577"/>
      <c r="BB279" s="51"/>
      <c r="BC279" s="51" t="s">
        <v>1159</v>
      </c>
      <c r="BD279" s="51"/>
      <c r="BE279" s="51"/>
      <c r="BF279" s="51"/>
      <c r="BG279" s="52"/>
      <c r="BH279" s="553" t="s">
        <v>1159</v>
      </c>
      <c r="BI279" s="554"/>
      <c r="BJ279" s="554"/>
      <c r="BK279" s="554"/>
      <c r="BL279" s="554"/>
      <c r="BM279" s="555"/>
      <c r="BN279" s="553" t="s">
        <v>1159</v>
      </c>
      <c r="BO279" s="554"/>
      <c r="BP279" s="554"/>
      <c r="BQ279" s="554"/>
      <c r="BR279" s="554"/>
      <c r="BS279" s="555"/>
      <c r="BT279" s="553" t="s">
        <v>1159</v>
      </c>
      <c r="BU279" s="554"/>
      <c r="BV279" s="554"/>
      <c r="BW279" s="554"/>
      <c r="BX279" s="554"/>
      <c r="BY279" s="574"/>
    </row>
    <row r="280" spans="1:77" ht="15.75" customHeight="1">
      <c r="A280" s="533" t="s">
        <v>1159</v>
      </c>
      <c r="B280" s="533"/>
      <c r="C280" s="533"/>
      <c r="D280" s="533"/>
      <c r="E280" s="533" t="s">
        <v>1159</v>
      </c>
      <c r="F280" s="533"/>
      <c r="G280" s="533"/>
      <c r="H280" s="533"/>
      <c r="I280" s="533"/>
      <c r="J280" s="533"/>
      <c r="K280" s="533"/>
      <c r="L280" s="533"/>
      <c r="M280" s="533"/>
      <c r="N280" s="533"/>
      <c r="O280" s="553" t="s">
        <v>1159</v>
      </c>
      <c r="P280" s="554"/>
      <c r="Q280" s="554"/>
      <c r="R280" s="554"/>
      <c r="S280" s="554"/>
      <c r="T280" s="555"/>
      <c r="U280" s="553" t="s">
        <v>1159</v>
      </c>
      <c r="V280" s="554"/>
      <c r="W280" s="554"/>
      <c r="X280" s="555"/>
      <c r="Y280" s="553" t="s">
        <v>1159</v>
      </c>
      <c r="Z280" s="554"/>
      <c r="AA280" s="554"/>
      <c r="AB280" s="554"/>
      <c r="AC280" s="554"/>
      <c r="AD280" s="554"/>
      <c r="AE280" s="554"/>
      <c r="AF280" s="555"/>
      <c r="AG280" s="553" t="s">
        <v>1159</v>
      </c>
      <c r="AH280" s="554"/>
      <c r="AI280" s="554"/>
      <c r="AJ280" s="554"/>
      <c r="AK280" s="554"/>
      <c r="AL280" s="554"/>
      <c r="AM280" s="554"/>
      <c r="AN280" s="555"/>
      <c r="AO280" s="553" t="s">
        <v>1159</v>
      </c>
      <c r="AP280" s="554"/>
      <c r="AQ280" s="554"/>
      <c r="AR280" s="554"/>
      <c r="AS280" s="554"/>
      <c r="AT280" s="554"/>
      <c r="AU280" s="555"/>
      <c r="AV280" s="553" t="s">
        <v>1159</v>
      </c>
      <c r="AW280" s="554"/>
      <c r="AX280" s="554"/>
      <c r="AY280" s="554"/>
      <c r="AZ280" s="554"/>
      <c r="BA280" s="555"/>
      <c r="BB280" s="553" t="s">
        <v>1159</v>
      </c>
      <c r="BC280" s="554"/>
      <c r="BD280" s="554"/>
      <c r="BE280" s="554"/>
      <c r="BF280" s="554"/>
      <c r="BG280" s="555"/>
      <c r="BH280" s="553" t="s">
        <v>1159</v>
      </c>
      <c r="BI280" s="554"/>
      <c r="BJ280" s="554"/>
      <c r="BK280" s="554"/>
      <c r="BL280" s="554"/>
      <c r="BM280" s="555"/>
      <c r="BN280" s="553" t="s">
        <v>1159</v>
      </c>
      <c r="BO280" s="554"/>
      <c r="BP280" s="554"/>
      <c r="BQ280" s="554"/>
      <c r="BR280" s="554"/>
      <c r="BS280" s="555"/>
      <c r="BT280" s="553" t="s">
        <v>1159</v>
      </c>
      <c r="BU280" s="554"/>
      <c r="BV280" s="554"/>
      <c r="BW280" s="554"/>
      <c r="BX280" s="554"/>
      <c r="BY280" s="574"/>
    </row>
    <row r="281" spans="1:77" ht="15.75" customHeight="1" thickBot="1">
      <c r="A281" s="561" t="s">
        <v>1159</v>
      </c>
      <c r="B281" s="562"/>
      <c r="C281" s="562"/>
      <c r="D281" s="563"/>
      <c r="E281" s="542" t="s">
        <v>1159</v>
      </c>
      <c r="F281" s="543"/>
      <c r="G281" s="543"/>
      <c r="H281" s="543"/>
      <c r="I281" s="543"/>
      <c r="J281" s="543"/>
      <c r="K281" s="543"/>
      <c r="L281" s="543"/>
      <c r="M281" s="543"/>
      <c r="N281" s="544"/>
      <c r="O281" s="529" t="s">
        <v>1159</v>
      </c>
      <c r="P281" s="530"/>
      <c r="Q281" s="530"/>
      <c r="R281" s="530"/>
      <c r="S281" s="530"/>
      <c r="T281" s="531"/>
      <c r="U281" s="529" t="s">
        <v>1159</v>
      </c>
      <c r="V281" s="530"/>
      <c r="W281" s="530"/>
      <c r="X281" s="531"/>
      <c r="Y281" s="529" t="s">
        <v>1159</v>
      </c>
      <c r="Z281" s="530"/>
      <c r="AA281" s="530"/>
      <c r="AB281" s="530"/>
      <c r="AC281" s="530"/>
      <c r="AD281" s="530"/>
      <c r="AE281" s="530"/>
      <c r="AF281" s="531"/>
      <c r="AG281" s="529" t="s">
        <v>1159</v>
      </c>
      <c r="AH281" s="530"/>
      <c r="AI281" s="530"/>
      <c r="AJ281" s="530"/>
      <c r="AK281" s="530"/>
      <c r="AL281" s="530"/>
      <c r="AM281" s="530"/>
      <c r="AN281" s="531"/>
      <c r="AO281" s="529" t="s">
        <v>1159</v>
      </c>
      <c r="AP281" s="530"/>
      <c r="AQ281" s="530"/>
      <c r="AR281" s="530"/>
      <c r="AS281" s="530"/>
      <c r="AT281" s="530"/>
      <c r="AU281" s="531"/>
      <c r="AV281" s="529" t="s">
        <v>1159</v>
      </c>
      <c r="AW281" s="530"/>
      <c r="AX281" s="530"/>
      <c r="AY281" s="530"/>
      <c r="AZ281" s="530"/>
      <c r="BA281" s="531"/>
      <c r="BB281" s="529" t="s">
        <v>1159</v>
      </c>
      <c r="BC281" s="530"/>
      <c r="BD281" s="530"/>
      <c r="BE281" s="530"/>
      <c r="BF281" s="530"/>
      <c r="BG281" s="531"/>
      <c r="BH281" s="529" t="s">
        <v>1159</v>
      </c>
      <c r="BI281" s="530"/>
      <c r="BJ281" s="530"/>
      <c r="BK281" s="530"/>
      <c r="BL281" s="530"/>
      <c r="BM281" s="531"/>
      <c r="BN281" s="529" t="s">
        <v>1159</v>
      </c>
      <c r="BO281" s="530"/>
      <c r="BP281" s="530"/>
      <c r="BQ281" s="530"/>
      <c r="BR281" s="530"/>
      <c r="BS281" s="531"/>
      <c r="BT281" s="529" t="s">
        <v>1159</v>
      </c>
      <c r="BU281" s="530"/>
      <c r="BV281" s="530"/>
      <c r="BW281" s="530"/>
      <c r="BX281" s="530"/>
      <c r="BY281" s="532"/>
    </row>
    <row r="282" spans="1:77" ht="18" customHeight="1" thickBot="1">
      <c r="A282" s="633" t="s">
        <v>1356</v>
      </c>
      <c r="B282" s="634"/>
      <c r="C282" s="634"/>
      <c r="D282" s="634"/>
      <c r="E282" s="634"/>
      <c r="F282" s="634"/>
      <c r="G282" s="634"/>
      <c r="H282" s="634"/>
      <c r="I282" s="634"/>
      <c r="J282" s="634"/>
      <c r="K282" s="634"/>
      <c r="L282" s="634"/>
      <c r="M282" s="634"/>
      <c r="N282" s="634"/>
      <c r="O282" s="634"/>
      <c r="P282" s="634"/>
      <c r="Q282" s="634"/>
      <c r="R282" s="634"/>
      <c r="S282" s="634"/>
      <c r="T282" s="634"/>
      <c r="U282" s="634"/>
      <c r="V282" s="634"/>
      <c r="W282" s="634"/>
      <c r="X282" s="634"/>
      <c r="Y282" s="634"/>
      <c r="Z282" s="634"/>
      <c r="AA282" s="634"/>
      <c r="AB282" s="634"/>
      <c r="AC282" s="634"/>
      <c r="AD282" s="634"/>
      <c r="AE282" s="634"/>
      <c r="AF282" s="634"/>
      <c r="AG282" s="634"/>
      <c r="AH282" s="634"/>
      <c r="AI282" s="634"/>
      <c r="AJ282" s="634"/>
      <c r="AK282" s="634"/>
      <c r="AL282" s="634"/>
      <c r="AM282" s="634"/>
      <c r="AN282" s="634"/>
      <c r="AO282" s="634"/>
      <c r="AP282" s="634"/>
      <c r="AQ282" s="634"/>
      <c r="AR282" s="634"/>
      <c r="AS282" s="634"/>
      <c r="AT282" s="634"/>
      <c r="AU282" s="634"/>
      <c r="AV282" s="634"/>
      <c r="AW282" s="634"/>
      <c r="AX282" s="634"/>
      <c r="AY282" s="634"/>
      <c r="AZ282" s="634"/>
      <c r="BA282" s="634"/>
      <c r="BB282" s="634"/>
      <c r="BC282" s="634"/>
      <c r="BD282" s="634"/>
      <c r="BE282" s="634"/>
      <c r="BF282" s="634"/>
      <c r="BG282" s="634"/>
      <c r="BH282" s="634"/>
      <c r="BI282" s="634"/>
      <c r="BJ282" s="634"/>
      <c r="BK282" s="634"/>
      <c r="BL282" s="634"/>
      <c r="BM282" s="635"/>
      <c r="BN282" s="570" t="s">
        <v>1159</v>
      </c>
      <c r="BO282" s="571"/>
      <c r="BP282" s="571"/>
      <c r="BQ282" s="571"/>
      <c r="BR282" s="571"/>
      <c r="BS282" s="572"/>
      <c r="BT282" s="570" t="s">
        <v>1159</v>
      </c>
      <c r="BU282" s="571"/>
      <c r="BV282" s="571"/>
      <c r="BW282" s="571"/>
      <c r="BX282" s="571"/>
      <c r="BY282" s="573"/>
    </row>
    <row r="283" spans="1:77" ht="12.75">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136"/>
      <c r="BV283" s="71"/>
      <c r="BW283" s="71"/>
      <c r="BX283" s="71"/>
      <c r="BY283" s="71"/>
    </row>
    <row r="284" spans="1:77" ht="16.5" customHeight="1" thickBot="1">
      <c r="A284" s="566" t="s">
        <v>1343</v>
      </c>
      <c r="B284" s="566"/>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6"/>
      <c r="AL284" s="566"/>
      <c r="AM284" s="566"/>
      <c r="AN284" s="566"/>
      <c r="AO284" s="566"/>
      <c r="AP284" s="566"/>
      <c r="AQ284" s="566"/>
      <c r="AR284" s="566"/>
      <c r="AS284" s="566"/>
      <c r="AT284" s="566"/>
      <c r="AU284" s="566"/>
      <c r="AV284" s="566"/>
      <c r="AW284" s="566"/>
      <c r="AX284" s="566"/>
      <c r="AY284" s="566"/>
      <c r="AZ284" s="566"/>
      <c r="BA284" s="566"/>
      <c r="BB284" s="566"/>
      <c r="BC284" s="566"/>
      <c r="BD284" s="566"/>
      <c r="BE284" s="566"/>
      <c r="BF284" s="566"/>
      <c r="BG284" s="566"/>
      <c r="BH284" s="566"/>
      <c r="BI284" s="566"/>
      <c r="BJ284" s="566"/>
      <c r="BK284" s="566"/>
      <c r="BL284" s="566"/>
      <c r="BM284" s="566"/>
      <c r="BN284" s="566"/>
      <c r="BO284" s="566"/>
      <c r="BP284" s="566"/>
      <c r="BQ284" s="566"/>
      <c r="BR284" s="566"/>
      <c r="BS284" s="566"/>
      <c r="BT284" s="566"/>
      <c r="BU284" s="566"/>
      <c r="BV284" s="566"/>
      <c r="BW284" s="566"/>
      <c r="BX284" s="566"/>
      <c r="BY284" s="566"/>
    </row>
    <row r="285" spans="1:77" s="107" customFormat="1" ht="77.25" customHeight="1" thickBot="1">
      <c r="A285" s="578" t="s">
        <v>1137</v>
      </c>
      <c r="B285" s="560"/>
      <c r="C285" s="560"/>
      <c r="D285" s="560"/>
      <c r="E285" s="539" t="s">
        <v>1147</v>
      </c>
      <c r="F285" s="540"/>
      <c r="G285" s="540"/>
      <c r="H285" s="540"/>
      <c r="I285" s="540"/>
      <c r="J285" s="540"/>
      <c r="K285" s="540"/>
      <c r="L285" s="540"/>
      <c r="M285" s="540"/>
      <c r="N285" s="540"/>
      <c r="O285" s="560" t="s">
        <v>630</v>
      </c>
      <c r="P285" s="560"/>
      <c r="Q285" s="560"/>
      <c r="R285" s="560"/>
      <c r="S285" s="560"/>
      <c r="T285" s="560"/>
      <c r="U285" s="539" t="s">
        <v>2060</v>
      </c>
      <c r="V285" s="540"/>
      <c r="W285" s="540"/>
      <c r="X285" s="541"/>
      <c r="Y285" s="539" t="s">
        <v>1135</v>
      </c>
      <c r="Z285" s="540"/>
      <c r="AA285" s="540"/>
      <c r="AB285" s="540"/>
      <c r="AC285" s="540"/>
      <c r="AD285" s="540"/>
      <c r="AE285" s="540"/>
      <c r="AF285" s="541"/>
      <c r="AG285" s="539" t="s">
        <v>1124</v>
      </c>
      <c r="AH285" s="540"/>
      <c r="AI285" s="540"/>
      <c r="AJ285" s="540"/>
      <c r="AK285" s="540"/>
      <c r="AL285" s="540"/>
      <c r="AM285" s="540"/>
      <c r="AN285" s="541"/>
      <c r="AO285" s="560" t="s">
        <v>1148</v>
      </c>
      <c r="AP285" s="560"/>
      <c r="AQ285" s="560"/>
      <c r="AR285" s="560"/>
      <c r="AS285" s="560"/>
      <c r="AT285" s="560"/>
      <c r="AU285" s="560"/>
      <c r="AV285" s="560" t="s">
        <v>1352</v>
      </c>
      <c r="AW285" s="560"/>
      <c r="AX285" s="560"/>
      <c r="AY285" s="560"/>
      <c r="AZ285" s="560"/>
      <c r="BA285" s="560"/>
      <c r="BB285" s="540" t="s">
        <v>619</v>
      </c>
      <c r="BC285" s="540"/>
      <c r="BD285" s="540"/>
      <c r="BE285" s="540"/>
      <c r="BF285" s="540"/>
      <c r="BG285" s="541"/>
      <c r="BH285" s="560" t="s">
        <v>621</v>
      </c>
      <c r="BI285" s="560"/>
      <c r="BJ285" s="560"/>
      <c r="BK285" s="560"/>
      <c r="BL285" s="560"/>
      <c r="BM285" s="560"/>
      <c r="BN285" s="539" t="s">
        <v>675</v>
      </c>
      <c r="BO285" s="540"/>
      <c r="BP285" s="540"/>
      <c r="BQ285" s="540"/>
      <c r="BR285" s="540"/>
      <c r="BS285" s="541"/>
      <c r="BT285" s="539" t="s">
        <v>1123</v>
      </c>
      <c r="BU285" s="571"/>
      <c r="BV285" s="571"/>
      <c r="BW285" s="571"/>
      <c r="BX285" s="571"/>
      <c r="BY285" s="573"/>
    </row>
    <row r="286" spans="1:77" s="107" customFormat="1" ht="15.75" customHeight="1">
      <c r="A286" s="579" t="s">
        <v>1159</v>
      </c>
      <c r="B286" s="548"/>
      <c r="C286" s="548"/>
      <c r="D286" s="549"/>
      <c r="E286" s="547" t="s">
        <v>1159</v>
      </c>
      <c r="F286" s="548"/>
      <c r="G286" s="548"/>
      <c r="H286" s="548"/>
      <c r="I286" s="548"/>
      <c r="J286" s="548"/>
      <c r="K286" s="548"/>
      <c r="L286" s="548"/>
      <c r="M286" s="548"/>
      <c r="N286" s="549"/>
      <c r="O286" s="550" t="s">
        <v>1159</v>
      </c>
      <c r="P286" s="551"/>
      <c r="Q286" s="551"/>
      <c r="R286" s="551"/>
      <c r="S286" s="551"/>
      <c r="T286" s="552"/>
      <c r="U286" s="550" t="s">
        <v>1159</v>
      </c>
      <c r="V286" s="551"/>
      <c r="W286" s="551"/>
      <c r="X286" s="552"/>
      <c r="Y286" s="550" t="s">
        <v>1159</v>
      </c>
      <c r="Z286" s="551"/>
      <c r="AA286" s="551"/>
      <c r="AB286" s="551"/>
      <c r="AC286" s="551"/>
      <c r="AD286" s="551"/>
      <c r="AE286" s="551"/>
      <c r="AF286" s="552"/>
      <c r="AG286" s="550" t="s">
        <v>1159</v>
      </c>
      <c r="AH286" s="551"/>
      <c r="AI286" s="551"/>
      <c r="AJ286" s="551"/>
      <c r="AK286" s="551"/>
      <c r="AL286" s="551"/>
      <c r="AM286" s="551"/>
      <c r="AN286" s="552"/>
      <c r="AO286" s="550" t="s">
        <v>1159</v>
      </c>
      <c r="AP286" s="551"/>
      <c r="AQ286" s="551"/>
      <c r="AR286" s="551"/>
      <c r="AS286" s="551"/>
      <c r="AT286" s="551"/>
      <c r="AU286" s="552"/>
      <c r="AV286" s="550" t="s">
        <v>1159</v>
      </c>
      <c r="AW286" s="551"/>
      <c r="AX286" s="551"/>
      <c r="AY286" s="551"/>
      <c r="AZ286" s="551"/>
      <c r="BA286" s="552"/>
      <c r="BB286" s="550" t="s">
        <v>1159</v>
      </c>
      <c r="BC286" s="551"/>
      <c r="BD286" s="551"/>
      <c r="BE286" s="551"/>
      <c r="BF286" s="551"/>
      <c r="BG286" s="552"/>
      <c r="BH286" s="550" t="s">
        <v>1159</v>
      </c>
      <c r="BI286" s="551"/>
      <c r="BJ286" s="551"/>
      <c r="BK286" s="551"/>
      <c r="BL286" s="551"/>
      <c r="BM286" s="552"/>
      <c r="BN286" s="550" t="s">
        <v>1159</v>
      </c>
      <c r="BO286" s="551"/>
      <c r="BP286" s="551"/>
      <c r="BQ286" s="551"/>
      <c r="BR286" s="551"/>
      <c r="BS286" s="552"/>
      <c r="BT286" s="550" t="s">
        <v>1159</v>
      </c>
      <c r="BU286" s="551"/>
      <c r="BV286" s="551"/>
      <c r="BW286" s="551"/>
      <c r="BX286" s="551"/>
      <c r="BY286" s="580"/>
    </row>
    <row r="287" spans="1:77" s="107" customFormat="1" ht="15.75" customHeight="1">
      <c r="A287" s="533" t="s">
        <v>1159</v>
      </c>
      <c r="B287" s="533"/>
      <c r="C287" s="533"/>
      <c r="D287" s="533"/>
      <c r="E287" s="533" t="s">
        <v>1159</v>
      </c>
      <c r="F287" s="533"/>
      <c r="G287" s="533"/>
      <c r="H287" s="533"/>
      <c r="I287" s="533"/>
      <c r="J287" s="533"/>
      <c r="K287" s="533"/>
      <c r="L287" s="533"/>
      <c r="M287" s="533"/>
      <c r="N287" s="533"/>
      <c r="O287" s="553" t="s">
        <v>1159</v>
      </c>
      <c r="P287" s="554"/>
      <c r="Q287" s="554"/>
      <c r="R287" s="554"/>
      <c r="S287" s="554"/>
      <c r="T287" s="555"/>
      <c r="U287" s="553" t="s">
        <v>1159</v>
      </c>
      <c r="V287" s="554"/>
      <c r="W287" s="554"/>
      <c r="X287" s="52"/>
      <c r="Y287" s="50"/>
      <c r="Z287" s="51"/>
      <c r="AA287" s="51"/>
      <c r="AB287" s="51"/>
      <c r="AC287" s="51" t="s">
        <v>1159</v>
      </c>
      <c r="AD287" s="51"/>
      <c r="AE287" s="51"/>
      <c r="AF287" s="52"/>
      <c r="AG287" s="553" t="s">
        <v>1159</v>
      </c>
      <c r="AH287" s="554"/>
      <c r="AI287" s="554"/>
      <c r="AJ287" s="554"/>
      <c r="AK287" s="554"/>
      <c r="AL287" s="554"/>
      <c r="AM287" s="554"/>
      <c r="AN287" s="555"/>
      <c r="AO287" s="553" t="s">
        <v>1159</v>
      </c>
      <c r="AP287" s="554"/>
      <c r="AQ287" s="554"/>
      <c r="AR287" s="554"/>
      <c r="AS287" s="554"/>
      <c r="AT287" s="554"/>
      <c r="AU287" s="555"/>
      <c r="AV287" s="575" t="s">
        <v>1159</v>
      </c>
      <c r="AW287" s="576"/>
      <c r="AX287" s="576"/>
      <c r="AY287" s="576"/>
      <c r="AZ287" s="576"/>
      <c r="BA287" s="577"/>
      <c r="BB287" s="51"/>
      <c r="BC287" s="51" t="s">
        <v>1159</v>
      </c>
      <c r="BD287" s="51"/>
      <c r="BE287" s="51"/>
      <c r="BF287" s="51"/>
      <c r="BG287" s="52"/>
      <c r="BH287" s="553" t="s">
        <v>1159</v>
      </c>
      <c r="BI287" s="554"/>
      <c r="BJ287" s="554"/>
      <c r="BK287" s="554"/>
      <c r="BL287" s="554"/>
      <c r="BM287" s="555"/>
      <c r="BN287" s="553" t="s">
        <v>1159</v>
      </c>
      <c r="BO287" s="554"/>
      <c r="BP287" s="554"/>
      <c r="BQ287" s="554"/>
      <c r="BR287" s="554"/>
      <c r="BS287" s="555"/>
      <c r="BT287" s="553" t="s">
        <v>1159</v>
      </c>
      <c r="BU287" s="554"/>
      <c r="BV287" s="554"/>
      <c r="BW287" s="554"/>
      <c r="BX287" s="554"/>
      <c r="BY287" s="574"/>
    </row>
    <row r="288" spans="1:77" ht="15.75" customHeight="1">
      <c r="A288" s="533" t="s">
        <v>1159</v>
      </c>
      <c r="B288" s="533"/>
      <c r="C288" s="533"/>
      <c r="D288" s="533"/>
      <c r="E288" s="533" t="s">
        <v>1159</v>
      </c>
      <c r="F288" s="533"/>
      <c r="G288" s="533"/>
      <c r="H288" s="533"/>
      <c r="I288" s="533"/>
      <c r="J288" s="533"/>
      <c r="K288" s="533"/>
      <c r="L288" s="533"/>
      <c r="M288" s="533"/>
      <c r="N288" s="533"/>
      <c r="O288" s="553" t="s">
        <v>1159</v>
      </c>
      <c r="P288" s="554"/>
      <c r="Q288" s="554"/>
      <c r="R288" s="554"/>
      <c r="S288" s="554"/>
      <c r="T288" s="555"/>
      <c r="U288" s="553" t="s">
        <v>1159</v>
      </c>
      <c r="V288" s="554"/>
      <c r="W288" s="554"/>
      <c r="X288" s="555"/>
      <c r="Y288" s="553" t="s">
        <v>1159</v>
      </c>
      <c r="Z288" s="554"/>
      <c r="AA288" s="554"/>
      <c r="AB288" s="554"/>
      <c r="AC288" s="554"/>
      <c r="AD288" s="554"/>
      <c r="AE288" s="554"/>
      <c r="AF288" s="555"/>
      <c r="AG288" s="553" t="s">
        <v>1159</v>
      </c>
      <c r="AH288" s="554"/>
      <c r="AI288" s="554"/>
      <c r="AJ288" s="554"/>
      <c r="AK288" s="554"/>
      <c r="AL288" s="554"/>
      <c r="AM288" s="554"/>
      <c r="AN288" s="555"/>
      <c r="AO288" s="553" t="s">
        <v>1159</v>
      </c>
      <c r="AP288" s="554"/>
      <c r="AQ288" s="554"/>
      <c r="AR288" s="554"/>
      <c r="AS288" s="554"/>
      <c r="AT288" s="554"/>
      <c r="AU288" s="555"/>
      <c r="AV288" s="553" t="s">
        <v>1159</v>
      </c>
      <c r="AW288" s="554"/>
      <c r="AX288" s="554"/>
      <c r="AY288" s="554"/>
      <c r="AZ288" s="554"/>
      <c r="BA288" s="555"/>
      <c r="BB288" s="553" t="s">
        <v>1159</v>
      </c>
      <c r="BC288" s="554"/>
      <c r="BD288" s="554"/>
      <c r="BE288" s="554"/>
      <c r="BF288" s="554"/>
      <c r="BG288" s="555"/>
      <c r="BH288" s="553" t="s">
        <v>1159</v>
      </c>
      <c r="BI288" s="554"/>
      <c r="BJ288" s="554"/>
      <c r="BK288" s="554"/>
      <c r="BL288" s="554"/>
      <c r="BM288" s="555"/>
      <c r="BN288" s="553" t="s">
        <v>1159</v>
      </c>
      <c r="BO288" s="554"/>
      <c r="BP288" s="554"/>
      <c r="BQ288" s="554"/>
      <c r="BR288" s="554"/>
      <c r="BS288" s="555"/>
      <c r="BT288" s="553" t="s">
        <v>1159</v>
      </c>
      <c r="BU288" s="554"/>
      <c r="BV288" s="554"/>
      <c r="BW288" s="554"/>
      <c r="BX288" s="554"/>
      <c r="BY288" s="574"/>
    </row>
    <row r="289" spans="1:77" ht="15.75" customHeight="1" thickBot="1">
      <c r="A289" s="561" t="s">
        <v>1159</v>
      </c>
      <c r="B289" s="562"/>
      <c r="C289" s="562"/>
      <c r="D289" s="563"/>
      <c r="E289" s="542" t="s">
        <v>1159</v>
      </c>
      <c r="F289" s="543"/>
      <c r="G289" s="543"/>
      <c r="H289" s="543"/>
      <c r="I289" s="543"/>
      <c r="J289" s="543"/>
      <c r="K289" s="543"/>
      <c r="L289" s="543"/>
      <c r="M289" s="543"/>
      <c r="N289" s="544"/>
      <c r="O289" s="529" t="s">
        <v>1159</v>
      </c>
      <c r="P289" s="530"/>
      <c r="Q289" s="530"/>
      <c r="R289" s="530"/>
      <c r="S289" s="530"/>
      <c r="T289" s="531"/>
      <c r="U289" s="529" t="s">
        <v>1159</v>
      </c>
      <c r="V289" s="530"/>
      <c r="W289" s="530"/>
      <c r="X289" s="531"/>
      <c r="Y289" s="529" t="s">
        <v>1159</v>
      </c>
      <c r="Z289" s="530"/>
      <c r="AA289" s="530"/>
      <c r="AB289" s="530"/>
      <c r="AC289" s="530"/>
      <c r="AD289" s="530"/>
      <c r="AE289" s="530"/>
      <c r="AF289" s="531"/>
      <c r="AG289" s="529" t="s">
        <v>1159</v>
      </c>
      <c r="AH289" s="530"/>
      <c r="AI289" s="530"/>
      <c r="AJ289" s="530"/>
      <c r="AK289" s="530"/>
      <c r="AL289" s="530"/>
      <c r="AM289" s="530"/>
      <c r="AN289" s="531"/>
      <c r="AO289" s="529" t="s">
        <v>1159</v>
      </c>
      <c r="AP289" s="530"/>
      <c r="AQ289" s="530"/>
      <c r="AR289" s="530"/>
      <c r="AS289" s="530"/>
      <c r="AT289" s="530"/>
      <c r="AU289" s="531"/>
      <c r="AV289" s="529" t="s">
        <v>1159</v>
      </c>
      <c r="AW289" s="530"/>
      <c r="AX289" s="530"/>
      <c r="AY289" s="530"/>
      <c r="AZ289" s="530"/>
      <c r="BA289" s="531"/>
      <c r="BB289" s="529" t="s">
        <v>1159</v>
      </c>
      <c r="BC289" s="530"/>
      <c r="BD289" s="530"/>
      <c r="BE289" s="530"/>
      <c r="BF289" s="530"/>
      <c r="BG289" s="531"/>
      <c r="BH289" s="529" t="s">
        <v>1159</v>
      </c>
      <c r="BI289" s="530"/>
      <c r="BJ289" s="530"/>
      <c r="BK289" s="530"/>
      <c r="BL289" s="530"/>
      <c r="BM289" s="531"/>
      <c r="BN289" s="529" t="s">
        <v>1159</v>
      </c>
      <c r="BO289" s="530"/>
      <c r="BP289" s="530"/>
      <c r="BQ289" s="530"/>
      <c r="BR289" s="530"/>
      <c r="BS289" s="531"/>
      <c r="BT289" s="529" t="s">
        <v>1159</v>
      </c>
      <c r="BU289" s="530"/>
      <c r="BV289" s="530"/>
      <c r="BW289" s="530"/>
      <c r="BX289" s="530"/>
      <c r="BY289" s="532"/>
    </row>
    <row r="290" spans="1:77" ht="18" customHeight="1" thickBot="1">
      <c r="A290" s="558" t="s">
        <v>1356</v>
      </c>
      <c r="B290" s="559"/>
      <c r="C290" s="559"/>
      <c r="D290" s="559"/>
      <c r="E290" s="559"/>
      <c r="F290" s="559"/>
      <c r="G290" s="559"/>
      <c r="H290" s="559"/>
      <c r="I290" s="559"/>
      <c r="J290" s="559"/>
      <c r="K290" s="559"/>
      <c r="L290" s="559"/>
      <c r="M290" s="559"/>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59"/>
      <c r="AL290" s="559"/>
      <c r="AM290" s="559"/>
      <c r="AN290" s="559"/>
      <c r="AO290" s="559"/>
      <c r="AP290" s="559"/>
      <c r="AQ290" s="559"/>
      <c r="AR290" s="559"/>
      <c r="AS290" s="559"/>
      <c r="AT290" s="559"/>
      <c r="AU290" s="559"/>
      <c r="AV290" s="559"/>
      <c r="AW290" s="559"/>
      <c r="AX290" s="559"/>
      <c r="AY290" s="559"/>
      <c r="AZ290" s="559"/>
      <c r="BA290" s="559"/>
      <c r="BB290" s="559"/>
      <c r="BC290" s="559"/>
      <c r="BD290" s="559"/>
      <c r="BE290" s="559"/>
      <c r="BF290" s="559"/>
      <c r="BG290" s="559"/>
      <c r="BH290" s="559"/>
      <c r="BI290" s="559"/>
      <c r="BJ290" s="559"/>
      <c r="BK290" s="559"/>
      <c r="BL290" s="559"/>
      <c r="BM290" s="559"/>
      <c r="BN290" s="570" t="s">
        <v>1159</v>
      </c>
      <c r="BO290" s="571"/>
      <c r="BP290" s="571"/>
      <c r="BQ290" s="571"/>
      <c r="BR290" s="571"/>
      <c r="BS290" s="572"/>
      <c r="BT290" s="570" t="s">
        <v>1159</v>
      </c>
      <c r="BU290" s="571"/>
      <c r="BV290" s="571"/>
      <c r="BW290" s="571"/>
      <c r="BX290" s="571"/>
      <c r="BY290" s="573"/>
    </row>
    <row r="291" spans="1:77" ht="12.75">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row>
    <row r="292" spans="1:77" ht="23.25" customHeight="1">
      <c r="A292" s="566" t="s">
        <v>1149</v>
      </c>
      <c r="B292" s="566"/>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6"/>
      <c r="AL292" s="566"/>
      <c r="AM292" s="566"/>
      <c r="AN292" s="566"/>
      <c r="AO292" s="566"/>
      <c r="AP292" s="566"/>
      <c r="AQ292" s="566"/>
      <c r="AR292" s="566"/>
      <c r="AS292" s="566"/>
      <c r="AT292" s="566"/>
      <c r="AU292" s="566"/>
      <c r="AV292" s="566"/>
      <c r="AW292" s="566"/>
      <c r="AX292" s="566"/>
      <c r="AY292" s="566"/>
      <c r="AZ292" s="566"/>
      <c r="BA292" s="566"/>
      <c r="BB292" s="566"/>
      <c r="BC292" s="566"/>
      <c r="BD292" s="566"/>
      <c r="BE292" s="566"/>
      <c r="BF292" s="566"/>
      <c r="BG292" s="566"/>
      <c r="BH292" s="566"/>
      <c r="BI292" s="566"/>
      <c r="BJ292" s="566"/>
      <c r="BK292" s="566"/>
      <c r="BL292" s="566"/>
      <c r="BM292" s="566"/>
      <c r="BN292" s="566"/>
      <c r="BO292" s="566"/>
      <c r="BP292" s="566"/>
      <c r="BQ292" s="566"/>
      <c r="BR292" s="566"/>
      <c r="BS292" s="566"/>
      <c r="BT292" s="566"/>
      <c r="BU292" s="566"/>
      <c r="BV292" s="566"/>
      <c r="BW292" s="566"/>
      <c r="BX292" s="566"/>
      <c r="BY292" s="566"/>
    </row>
    <row r="293" spans="1:77" ht="23.25" customHeight="1" thickBot="1">
      <c r="A293" s="566" t="s">
        <v>1336</v>
      </c>
      <c r="B293" s="566"/>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6"/>
      <c r="AL293" s="566"/>
      <c r="AM293" s="566"/>
      <c r="AN293" s="566"/>
      <c r="AO293" s="566"/>
      <c r="AP293" s="566"/>
      <c r="AQ293" s="566"/>
      <c r="AR293" s="566"/>
      <c r="AS293" s="566"/>
      <c r="AT293" s="566"/>
      <c r="AU293" s="566"/>
      <c r="AV293" s="566"/>
      <c r="AW293" s="566"/>
      <c r="AX293" s="566"/>
      <c r="AY293" s="566"/>
      <c r="AZ293" s="566"/>
      <c r="BA293" s="566"/>
      <c r="BB293" s="566"/>
      <c r="BC293" s="566"/>
      <c r="BD293" s="566"/>
      <c r="BE293" s="566"/>
      <c r="BF293" s="566"/>
      <c r="BG293" s="566"/>
      <c r="BH293" s="566"/>
      <c r="BI293" s="566"/>
      <c r="BJ293" s="566"/>
      <c r="BK293" s="566"/>
      <c r="BL293" s="566"/>
      <c r="BM293" s="566"/>
      <c r="BN293" s="566"/>
      <c r="BO293" s="566"/>
      <c r="BP293" s="566"/>
      <c r="BQ293" s="566"/>
      <c r="BR293" s="566"/>
      <c r="BS293" s="566"/>
      <c r="BT293" s="566"/>
      <c r="BU293" s="566"/>
      <c r="BV293" s="566"/>
      <c r="BW293" s="566"/>
      <c r="BX293" s="566"/>
      <c r="BY293" s="566"/>
    </row>
    <row r="294" spans="1:77" s="107" customFormat="1" ht="88.5" customHeight="1" thickBot="1">
      <c r="A294" s="578" t="s">
        <v>1137</v>
      </c>
      <c r="B294" s="560"/>
      <c r="C294" s="560"/>
      <c r="D294" s="560"/>
      <c r="E294" s="539" t="s">
        <v>943</v>
      </c>
      <c r="F294" s="540"/>
      <c r="G294" s="540"/>
      <c r="H294" s="540"/>
      <c r="I294" s="540"/>
      <c r="J294" s="540"/>
      <c r="K294" s="540"/>
      <c r="L294" s="540"/>
      <c r="M294" s="540"/>
      <c r="N294" s="540"/>
      <c r="O294" s="560" t="s">
        <v>630</v>
      </c>
      <c r="P294" s="560"/>
      <c r="Q294" s="560"/>
      <c r="R294" s="560"/>
      <c r="S294" s="560"/>
      <c r="T294" s="560"/>
      <c r="U294" s="539" t="s">
        <v>2060</v>
      </c>
      <c r="V294" s="540"/>
      <c r="W294" s="540"/>
      <c r="X294" s="541"/>
      <c r="Y294" s="539" t="s">
        <v>2061</v>
      </c>
      <c r="Z294" s="540"/>
      <c r="AA294" s="540"/>
      <c r="AB294" s="540"/>
      <c r="AC294" s="540"/>
      <c r="AD294" s="540"/>
      <c r="AE294" s="540"/>
      <c r="AF294" s="541"/>
      <c r="AG294" s="539" t="s">
        <v>2062</v>
      </c>
      <c r="AH294" s="540"/>
      <c r="AI294" s="540"/>
      <c r="AJ294" s="540"/>
      <c r="AK294" s="540"/>
      <c r="AL294" s="540"/>
      <c r="AM294" s="540"/>
      <c r="AN294" s="541"/>
      <c r="AO294" s="560" t="s">
        <v>2064</v>
      </c>
      <c r="AP294" s="560"/>
      <c r="AQ294" s="560"/>
      <c r="AR294" s="560"/>
      <c r="AS294" s="560"/>
      <c r="AT294" s="560"/>
      <c r="AU294" s="560"/>
      <c r="AV294" s="560" t="s">
        <v>1352</v>
      </c>
      <c r="AW294" s="560"/>
      <c r="AX294" s="560"/>
      <c r="AY294" s="560"/>
      <c r="AZ294" s="560"/>
      <c r="BA294" s="560"/>
      <c r="BB294" s="540" t="s">
        <v>619</v>
      </c>
      <c r="BC294" s="540"/>
      <c r="BD294" s="540"/>
      <c r="BE294" s="540"/>
      <c r="BF294" s="540"/>
      <c r="BG294" s="541"/>
      <c r="BH294" s="560" t="s">
        <v>620</v>
      </c>
      <c r="BI294" s="560"/>
      <c r="BJ294" s="560"/>
      <c r="BK294" s="560"/>
      <c r="BL294" s="560"/>
      <c r="BM294" s="560"/>
      <c r="BN294" s="539" t="s">
        <v>675</v>
      </c>
      <c r="BO294" s="540"/>
      <c r="BP294" s="540"/>
      <c r="BQ294" s="540"/>
      <c r="BR294" s="540"/>
      <c r="BS294" s="541"/>
      <c r="BT294" s="539" t="s">
        <v>1123</v>
      </c>
      <c r="BU294" s="571"/>
      <c r="BV294" s="571"/>
      <c r="BW294" s="571"/>
      <c r="BX294" s="571"/>
      <c r="BY294" s="573"/>
    </row>
    <row r="295" spans="1:77" s="107" customFormat="1" ht="19.5" customHeight="1">
      <c r="A295" s="579" t="s">
        <v>1159</v>
      </c>
      <c r="B295" s="548"/>
      <c r="C295" s="548"/>
      <c r="D295" s="549"/>
      <c r="E295" s="547" t="s">
        <v>1159</v>
      </c>
      <c r="F295" s="548"/>
      <c r="G295" s="548"/>
      <c r="H295" s="548"/>
      <c r="I295" s="548"/>
      <c r="J295" s="548"/>
      <c r="K295" s="548"/>
      <c r="L295" s="548"/>
      <c r="M295" s="548"/>
      <c r="N295" s="549"/>
      <c r="O295" s="550" t="s">
        <v>1159</v>
      </c>
      <c r="P295" s="551"/>
      <c r="Q295" s="551"/>
      <c r="R295" s="551"/>
      <c r="S295" s="551"/>
      <c r="T295" s="552"/>
      <c r="U295" s="550" t="s">
        <v>1159</v>
      </c>
      <c r="V295" s="551"/>
      <c r="W295" s="551"/>
      <c r="X295" s="552"/>
      <c r="Y295" s="550" t="s">
        <v>1159</v>
      </c>
      <c r="Z295" s="551"/>
      <c r="AA295" s="551"/>
      <c r="AB295" s="551"/>
      <c r="AC295" s="551"/>
      <c r="AD295" s="551"/>
      <c r="AE295" s="551"/>
      <c r="AF295" s="552"/>
      <c r="AG295" s="550" t="s">
        <v>1159</v>
      </c>
      <c r="AH295" s="551"/>
      <c r="AI295" s="551"/>
      <c r="AJ295" s="551"/>
      <c r="AK295" s="551"/>
      <c r="AL295" s="551"/>
      <c r="AM295" s="551"/>
      <c r="AN295" s="552"/>
      <c r="AO295" s="550" t="s">
        <v>1159</v>
      </c>
      <c r="AP295" s="551"/>
      <c r="AQ295" s="551"/>
      <c r="AR295" s="551"/>
      <c r="AS295" s="551"/>
      <c r="AT295" s="551"/>
      <c r="AU295" s="552"/>
      <c r="AV295" s="550" t="s">
        <v>1159</v>
      </c>
      <c r="AW295" s="551"/>
      <c r="AX295" s="551"/>
      <c r="AY295" s="551"/>
      <c r="AZ295" s="551"/>
      <c r="BA295" s="552"/>
      <c r="BB295" s="550" t="s">
        <v>1159</v>
      </c>
      <c r="BC295" s="551"/>
      <c r="BD295" s="551"/>
      <c r="BE295" s="551"/>
      <c r="BF295" s="551"/>
      <c r="BG295" s="552"/>
      <c r="BH295" s="550" t="s">
        <v>1159</v>
      </c>
      <c r="BI295" s="551"/>
      <c r="BJ295" s="551"/>
      <c r="BK295" s="551"/>
      <c r="BL295" s="551"/>
      <c r="BM295" s="552"/>
      <c r="BN295" s="550" t="s">
        <v>1159</v>
      </c>
      <c r="BO295" s="551"/>
      <c r="BP295" s="551"/>
      <c r="BQ295" s="551"/>
      <c r="BR295" s="551"/>
      <c r="BS295" s="552"/>
      <c r="BT295" s="550" t="s">
        <v>1159</v>
      </c>
      <c r="BU295" s="551"/>
      <c r="BV295" s="551"/>
      <c r="BW295" s="551"/>
      <c r="BX295" s="551"/>
      <c r="BY295" s="580"/>
    </row>
    <row r="296" spans="1:77" s="107" customFormat="1" ht="19.5" customHeight="1">
      <c r="A296" s="533" t="s">
        <v>1159</v>
      </c>
      <c r="B296" s="533"/>
      <c r="C296" s="533"/>
      <c r="D296" s="533"/>
      <c r="E296" s="533" t="s">
        <v>1159</v>
      </c>
      <c r="F296" s="533"/>
      <c r="G296" s="533"/>
      <c r="H296" s="533"/>
      <c r="I296" s="533"/>
      <c r="J296" s="533"/>
      <c r="K296" s="533"/>
      <c r="L296" s="533"/>
      <c r="M296" s="533"/>
      <c r="N296" s="533"/>
      <c r="O296" s="553" t="s">
        <v>1159</v>
      </c>
      <c r="P296" s="554"/>
      <c r="Q296" s="554"/>
      <c r="R296" s="554"/>
      <c r="S296" s="554"/>
      <c r="T296" s="555"/>
      <c r="U296" s="553" t="s">
        <v>1159</v>
      </c>
      <c r="V296" s="554"/>
      <c r="W296" s="554"/>
      <c r="X296" s="52"/>
      <c r="Y296" s="50"/>
      <c r="Z296" s="51"/>
      <c r="AA296" s="51"/>
      <c r="AB296" s="51"/>
      <c r="AC296" s="51" t="s">
        <v>1159</v>
      </c>
      <c r="AD296" s="51"/>
      <c r="AE296" s="51"/>
      <c r="AF296" s="52"/>
      <c r="AG296" s="553" t="s">
        <v>1159</v>
      </c>
      <c r="AH296" s="554"/>
      <c r="AI296" s="554"/>
      <c r="AJ296" s="554"/>
      <c r="AK296" s="554"/>
      <c r="AL296" s="554"/>
      <c r="AM296" s="554"/>
      <c r="AN296" s="555"/>
      <c r="AO296" s="553" t="s">
        <v>1159</v>
      </c>
      <c r="AP296" s="554"/>
      <c r="AQ296" s="554"/>
      <c r="AR296" s="554"/>
      <c r="AS296" s="554"/>
      <c r="AT296" s="554"/>
      <c r="AU296" s="555"/>
      <c r="AV296" s="575" t="s">
        <v>1159</v>
      </c>
      <c r="AW296" s="576"/>
      <c r="AX296" s="576"/>
      <c r="AY296" s="576"/>
      <c r="AZ296" s="576"/>
      <c r="BA296" s="577"/>
      <c r="BB296" s="51"/>
      <c r="BC296" s="51" t="s">
        <v>1159</v>
      </c>
      <c r="BD296" s="51"/>
      <c r="BE296" s="51"/>
      <c r="BF296" s="51"/>
      <c r="BG296" s="52"/>
      <c r="BH296" s="553" t="s">
        <v>1159</v>
      </c>
      <c r="BI296" s="554"/>
      <c r="BJ296" s="554"/>
      <c r="BK296" s="554"/>
      <c r="BL296" s="554"/>
      <c r="BM296" s="555"/>
      <c r="BN296" s="553" t="s">
        <v>1159</v>
      </c>
      <c r="BO296" s="554"/>
      <c r="BP296" s="554"/>
      <c r="BQ296" s="554"/>
      <c r="BR296" s="554"/>
      <c r="BS296" s="555"/>
      <c r="BT296" s="553" t="s">
        <v>1159</v>
      </c>
      <c r="BU296" s="554"/>
      <c r="BV296" s="554"/>
      <c r="BW296" s="554"/>
      <c r="BX296" s="554"/>
      <c r="BY296" s="574"/>
    </row>
    <row r="297" spans="1:77" ht="19.5" customHeight="1">
      <c r="A297" s="533" t="s">
        <v>1159</v>
      </c>
      <c r="B297" s="533"/>
      <c r="C297" s="533"/>
      <c r="D297" s="533"/>
      <c r="E297" s="533" t="s">
        <v>1159</v>
      </c>
      <c r="F297" s="533"/>
      <c r="G297" s="533"/>
      <c r="H297" s="533"/>
      <c r="I297" s="533"/>
      <c r="J297" s="533"/>
      <c r="K297" s="533"/>
      <c r="L297" s="533"/>
      <c r="M297" s="533"/>
      <c r="N297" s="533"/>
      <c r="O297" s="553" t="s">
        <v>1159</v>
      </c>
      <c r="P297" s="554"/>
      <c r="Q297" s="554"/>
      <c r="R297" s="554"/>
      <c r="S297" s="554"/>
      <c r="T297" s="555"/>
      <c r="U297" s="553" t="s">
        <v>1159</v>
      </c>
      <c r="V297" s="554"/>
      <c r="W297" s="554"/>
      <c r="X297" s="555"/>
      <c r="Y297" s="553" t="s">
        <v>1159</v>
      </c>
      <c r="Z297" s="554"/>
      <c r="AA297" s="554"/>
      <c r="AB297" s="554"/>
      <c r="AC297" s="554"/>
      <c r="AD297" s="554"/>
      <c r="AE297" s="554"/>
      <c r="AF297" s="555"/>
      <c r="AG297" s="553" t="s">
        <v>1159</v>
      </c>
      <c r="AH297" s="554"/>
      <c r="AI297" s="554"/>
      <c r="AJ297" s="554"/>
      <c r="AK297" s="554"/>
      <c r="AL297" s="554"/>
      <c r="AM297" s="554"/>
      <c r="AN297" s="555"/>
      <c r="AO297" s="553" t="s">
        <v>1159</v>
      </c>
      <c r="AP297" s="554"/>
      <c r="AQ297" s="554"/>
      <c r="AR297" s="554"/>
      <c r="AS297" s="554"/>
      <c r="AT297" s="554"/>
      <c r="AU297" s="555"/>
      <c r="AV297" s="553" t="s">
        <v>1159</v>
      </c>
      <c r="AW297" s="554"/>
      <c r="AX297" s="554"/>
      <c r="AY297" s="554"/>
      <c r="AZ297" s="554"/>
      <c r="BA297" s="555"/>
      <c r="BB297" s="553" t="s">
        <v>1159</v>
      </c>
      <c r="BC297" s="554"/>
      <c r="BD297" s="554"/>
      <c r="BE297" s="554"/>
      <c r="BF297" s="554"/>
      <c r="BG297" s="555"/>
      <c r="BH297" s="553" t="s">
        <v>1159</v>
      </c>
      <c r="BI297" s="554"/>
      <c r="BJ297" s="554"/>
      <c r="BK297" s="554"/>
      <c r="BL297" s="554"/>
      <c r="BM297" s="555"/>
      <c r="BN297" s="553" t="s">
        <v>1159</v>
      </c>
      <c r="BO297" s="554"/>
      <c r="BP297" s="554"/>
      <c r="BQ297" s="554"/>
      <c r="BR297" s="554"/>
      <c r="BS297" s="555"/>
      <c r="BT297" s="553" t="s">
        <v>1159</v>
      </c>
      <c r="BU297" s="554"/>
      <c r="BV297" s="554"/>
      <c r="BW297" s="554"/>
      <c r="BX297" s="554"/>
      <c r="BY297" s="574"/>
    </row>
    <row r="298" spans="1:77" ht="19.5" customHeight="1" thickBot="1">
      <c r="A298" s="561" t="s">
        <v>1159</v>
      </c>
      <c r="B298" s="562"/>
      <c r="C298" s="562"/>
      <c r="D298" s="563"/>
      <c r="E298" s="542" t="s">
        <v>1159</v>
      </c>
      <c r="F298" s="543"/>
      <c r="G298" s="543"/>
      <c r="H298" s="543"/>
      <c r="I298" s="543"/>
      <c r="J298" s="543"/>
      <c r="K298" s="543"/>
      <c r="L298" s="543"/>
      <c r="M298" s="543"/>
      <c r="N298" s="544"/>
      <c r="O298" s="529" t="s">
        <v>1159</v>
      </c>
      <c r="P298" s="530"/>
      <c r="Q298" s="530"/>
      <c r="R298" s="530"/>
      <c r="S298" s="530"/>
      <c r="T298" s="531"/>
      <c r="U298" s="529" t="s">
        <v>1159</v>
      </c>
      <c r="V298" s="530"/>
      <c r="W298" s="530"/>
      <c r="X298" s="531"/>
      <c r="Y298" s="529" t="s">
        <v>1159</v>
      </c>
      <c r="Z298" s="530"/>
      <c r="AA298" s="530"/>
      <c r="AB298" s="530"/>
      <c r="AC298" s="530"/>
      <c r="AD298" s="530"/>
      <c r="AE298" s="530"/>
      <c r="AF298" s="531"/>
      <c r="AG298" s="529" t="s">
        <v>1159</v>
      </c>
      <c r="AH298" s="530"/>
      <c r="AI298" s="530"/>
      <c r="AJ298" s="530"/>
      <c r="AK298" s="530"/>
      <c r="AL298" s="530"/>
      <c r="AM298" s="530"/>
      <c r="AN298" s="531"/>
      <c r="AO298" s="529" t="s">
        <v>1159</v>
      </c>
      <c r="AP298" s="530"/>
      <c r="AQ298" s="530"/>
      <c r="AR298" s="530"/>
      <c r="AS298" s="530"/>
      <c r="AT298" s="530"/>
      <c r="AU298" s="531"/>
      <c r="AV298" s="529" t="s">
        <v>1159</v>
      </c>
      <c r="AW298" s="530"/>
      <c r="AX298" s="530"/>
      <c r="AY298" s="530"/>
      <c r="AZ298" s="530"/>
      <c r="BA298" s="531"/>
      <c r="BB298" s="529" t="s">
        <v>1159</v>
      </c>
      <c r="BC298" s="530"/>
      <c r="BD298" s="530"/>
      <c r="BE298" s="530"/>
      <c r="BF298" s="530"/>
      <c r="BG298" s="531"/>
      <c r="BH298" s="529" t="s">
        <v>1159</v>
      </c>
      <c r="BI298" s="530"/>
      <c r="BJ298" s="530"/>
      <c r="BK298" s="530"/>
      <c r="BL298" s="530"/>
      <c r="BM298" s="531"/>
      <c r="BN298" s="529" t="s">
        <v>1159</v>
      </c>
      <c r="BO298" s="530"/>
      <c r="BP298" s="530"/>
      <c r="BQ298" s="530"/>
      <c r="BR298" s="530"/>
      <c r="BS298" s="531"/>
      <c r="BT298" s="529" t="s">
        <v>1159</v>
      </c>
      <c r="BU298" s="530"/>
      <c r="BV298" s="530"/>
      <c r="BW298" s="530"/>
      <c r="BX298" s="530"/>
      <c r="BY298" s="532"/>
    </row>
    <row r="299" spans="1:77" ht="18" customHeight="1" thickBot="1">
      <c r="A299" s="558" t="s">
        <v>1356</v>
      </c>
      <c r="B299" s="559"/>
      <c r="C299" s="559"/>
      <c r="D299" s="559"/>
      <c r="E299" s="559"/>
      <c r="F299" s="559"/>
      <c r="G299" s="559"/>
      <c r="H299" s="559"/>
      <c r="I299" s="559"/>
      <c r="J299" s="559"/>
      <c r="K299" s="559"/>
      <c r="L299" s="559"/>
      <c r="M299" s="559"/>
      <c r="N299" s="559"/>
      <c r="O299" s="559"/>
      <c r="P299" s="559"/>
      <c r="Q299" s="559"/>
      <c r="R299" s="559"/>
      <c r="S299" s="559"/>
      <c r="T299" s="559"/>
      <c r="U299" s="559"/>
      <c r="V299" s="559"/>
      <c r="W299" s="559"/>
      <c r="X299" s="559"/>
      <c r="Y299" s="559"/>
      <c r="Z299" s="559"/>
      <c r="AA299" s="559"/>
      <c r="AB299" s="559"/>
      <c r="AC299" s="559"/>
      <c r="AD299" s="559"/>
      <c r="AE299" s="559"/>
      <c r="AF299" s="559"/>
      <c r="AG299" s="559"/>
      <c r="AH299" s="559"/>
      <c r="AI299" s="559"/>
      <c r="AJ299" s="559"/>
      <c r="AK299" s="559"/>
      <c r="AL299" s="559"/>
      <c r="AM299" s="559"/>
      <c r="AN299" s="559"/>
      <c r="AO299" s="559"/>
      <c r="AP299" s="559"/>
      <c r="AQ299" s="559"/>
      <c r="AR299" s="559"/>
      <c r="AS299" s="559"/>
      <c r="AT299" s="559"/>
      <c r="AU299" s="559"/>
      <c r="AV299" s="559"/>
      <c r="AW299" s="559"/>
      <c r="AX299" s="559"/>
      <c r="AY299" s="559"/>
      <c r="AZ299" s="559"/>
      <c r="BA299" s="559"/>
      <c r="BB299" s="559"/>
      <c r="BC299" s="559"/>
      <c r="BD299" s="559"/>
      <c r="BE299" s="559"/>
      <c r="BF299" s="559"/>
      <c r="BG299" s="559"/>
      <c r="BH299" s="559"/>
      <c r="BI299" s="559"/>
      <c r="BJ299" s="559"/>
      <c r="BK299" s="559"/>
      <c r="BL299" s="559"/>
      <c r="BM299" s="559"/>
      <c r="BN299" s="570" t="s">
        <v>1159</v>
      </c>
      <c r="BO299" s="571"/>
      <c r="BP299" s="571"/>
      <c r="BQ299" s="571"/>
      <c r="BR299" s="571"/>
      <c r="BS299" s="572"/>
      <c r="BT299" s="570" t="s">
        <v>1159</v>
      </c>
      <c r="BU299" s="571"/>
      <c r="BV299" s="571"/>
      <c r="BW299" s="571"/>
      <c r="BX299" s="571"/>
      <c r="BY299" s="573"/>
    </row>
    <row r="300" spans="1:71" ht="12.75">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row>
    <row r="301" spans="1:77" ht="23.25" customHeight="1" thickBot="1">
      <c r="A301" s="566" t="s">
        <v>1343</v>
      </c>
      <c r="B301" s="566"/>
      <c r="C301" s="566"/>
      <c r="D301" s="566"/>
      <c r="E301" s="566"/>
      <c r="F301" s="566"/>
      <c r="G301" s="566"/>
      <c r="H301" s="566"/>
      <c r="I301" s="566"/>
      <c r="J301" s="566"/>
      <c r="K301" s="566"/>
      <c r="L301" s="566"/>
      <c r="M301" s="566"/>
      <c r="N301" s="566"/>
      <c r="O301" s="566"/>
      <c r="P301" s="566"/>
      <c r="Q301" s="566"/>
      <c r="R301" s="566"/>
      <c r="S301" s="566"/>
      <c r="T301" s="566"/>
      <c r="U301" s="566"/>
      <c r="V301" s="566"/>
      <c r="W301" s="566"/>
      <c r="X301" s="566"/>
      <c r="Y301" s="566"/>
      <c r="Z301" s="566"/>
      <c r="AA301" s="566"/>
      <c r="AB301" s="566"/>
      <c r="AC301" s="566"/>
      <c r="AD301" s="566"/>
      <c r="AE301" s="566"/>
      <c r="AF301" s="566"/>
      <c r="AG301" s="566"/>
      <c r="AH301" s="566"/>
      <c r="AI301" s="566"/>
      <c r="AJ301" s="566"/>
      <c r="AK301" s="566"/>
      <c r="AL301" s="566"/>
      <c r="AM301" s="566"/>
      <c r="AN301" s="566"/>
      <c r="AO301" s="566"/>
      <c r="AP301" s="566"/>
      <c r="AQ301" s="566"/>
      <c r="AR301" s="566"/>
      <c r="AS301" s="566"/>
      <c r="AT301" s="566"/>
      <c r="AU301" s="566"/>
      <c r="AV301" s="566"/>
      <c r="AW301" s="566"/>
      <c r="AX301" s="566"/>
      <c r="AY301" s="566"/>
      <c r="AZ301" s="566"/>
      <c r="BA301" s="566"/>
      <c r="BB301" s="566"/>
      <c r="BC301" s="566"/>
      <c r="BD301" s="566"/>
      <c r="BE301" s="566"/>
      <c r="BF301" s="566"/>
      <c r="BG301" s="566"/>
      <c r="BH301" s="566"/>
      <c r="BI301" s="566"/>
      <c r="BJ301" s="566"/>
      <c r="BK301" s="566"/>
      <c r="BL301" s="566"/>
      <c r="BM301" s="566"/>
      <c r="BN301" s="566"/>
      <c r="BO301" s="566"/>
      <c r="BP301" s="566"/>
      <c r="BQ301" s="566"/>
      <c r="BR301" s="566"/>
      <c r="BS301" s="566"/>
      <c r="BT301" s="566"/>
      <c r="BU301" s="566"/>
      <c r="BV301" s="566"/>
      <c r="BW301" s="566"/>
      <c r="BX301" s="566"/>
      <c r="BY301" s="566"/>
    </row>
    <row r="302" spans="1:77" s="107" customFormat="1" ht="88.5" customHeight="1" thickBot="1">
      <c r="A302" s="578" t="s">
        <v>1137</v>
      </c>
      <c r="B302" s="560"/>
      <c r="C302" s="560"/>
      <c r="D302" s="560"/>
      <c r="E302" s="539" t="s">
        <v>1147</v>
      </c>
      <c r="F302" s="540"/>
      <c r="G302" s="540"/>
      <c r="H302" s="540"/>
      <c r="I302" s="540"/>
      <c r="J302" s="540"/>
      <c r="K302" s="540"/>
      <c r="L302" s="540"/>
      <c r="M302" s="540"/>
      <c r="N302" s="540"/>
      <c r="O302" s="560" t="s">
        <v>630</v>
      </c>
      <c r="P302" s="560"/>
      <c r="Q302" s="560"/>
      <c r="R302" s="560"/>
      <c r="S302" s="560"/>
      <c r="T302" s="560"/>
      <c r="U302" s="539" t="s">
        <v>2060</v>
      </c>
      <c r="V302" s="540"/>
      <c r="W302" s="540"/>
      <c r="X302" s="541"/>
      <c r="Y302" s="539" t="s">
        <v>1135</v>
      </c>
      <c r="Z302" s="540"/>
      <c r="AA302" s="540"/>
      <c r="AB302" s="540"/>
      <c r="AC302" s="540"/>
      <c r="AD302" s="540"/>
      <c r="AE302" s="540"/>
      <c r="AF302" s="541"/>
      <c r="AG302" s="539" t="s">
        <v>1124</v>
      </c>
      <c r="AH302" s="540"/>
      <c r="AI302" s="540"/>
      <c r="AJ302" s="540"/>
      <c r="AK302" s="540"/>
      <c r="AL302" s="540"/>
      <c r="AM302" s="540"/>
      <c r="AN302" s="541"/>
      <c r="AO302" s="560" t="s">
        <v>1148</v>
      </c>
      <c r="AP302" s="560"/>
      <c r="AQ302" s="560"/>
      <c r="AR302" s="560"/>
      <c r="AS302" s="560"/>
      <c r="AT302" s="560"/>
      <c r="AU302" s="560"/>
      <c r="AV302" s="560" t="s">
        <v>1352</v>
      </c>
      <c r="AW302" s="560"/>
      <c r="AX302" s="560"/>
      <c r="AY302" s="560"/>
      <c r="AZ302" s="560"/>
      <c r="BA302" s="560"/>
      <c r="BB302" s="540" t="s">
        <v>619</v>
      </c>
      <c r="BC302" s="540"/>
      <c r="BD302" s="540"/>
      <c r="BE302" s="540"/>
      <c r="BF302" s="540"/>
      <c r="BG302" s="541"/>
      <c r="BH302" s="560" t="s">
        <v>620</v>
      </c>
      <c r="BI302" s="560"/>
      <c r="BJ302" s="560"/>
      <c r="BK302" s="560"/>
      <c r="BL302" s="560"/>
      <c r="BM302" s="560"/>
      <c r="BN302" s="539" t="s">
        <v>675</v>
      </c>
      <c r="BO302" s="540"/>
      <c r="BP302" s="540"/>
      <c r="BQ302" s="540"/>
      <c r="BR302" s="540"/>
      <c r="BS302" s="541"/>
      <c r="BT302" s="539" t="s">
        <v>1123</v>
      </c>
      <c r="BU302" s="571"/>
      <c r="BV302" s="571"/>
      <c r="BW302" s="571"/>
      <c r="BX302" s="571"/>
      <c r="BY302" s="573"/>
    </row>
    <row r="303" spans="1:77" s="107" customFormat="1" ht="19.5" customHeight="1">
      <c r="A303" s="579" t="s">
        <v>1159</v>
      </c>
      <c r="B303" s="548"/>
      <c r="C303" s="548"/>
      <c r="D303" s="549"/>
      <c r="E303" s="547" t="s">
        <v>1159</v>
      </c>
      <c r="F303" s="548"/>
      <c r="G303" s="548"/>
      <c r="H303" s="548"/>
      <c r="I303" s="548"/>
      <c r="J303" s="548"/>
      <c r="K303" s="548"/>
      <c r="L303" s="548"/>
      <c r="M303" s="548"/>
      <c r="N303" s="549"/>
      <c r="O303" s="550" t="s">
        <v>1159</v>
      </c>
      <c r="P303" s="551"/>
      <c r="Q303" s="551"/>
      <c r="R303" s="551"/>
      <c r="S303" s="551"/>
      <c r="T303" s="552"/>
      <c r="U303" s="550" t="s">
        <v>1159</v>
      </c>
      <c r="V303" s="551"/>
      <c r="W303" s="551"/>
      <c r="X303" s="552"/>
      <c r="Y303" s="550" t="s">
        <v>1159</v>
      </c>
      <c r="Z303" s="551"/>
      <c r="AA303" s="551"/>
      <c r="AB303" s="551"/>
      <c r="AC303" s="551"/>
      <c r="AD303" s="551"/>
      <c r="AE303" s="551"/>
      <c r="AF303" s="552"/>
      <c r="AG303" s="550" t="s">
        <v>1159</v>
      </c>
      <c r="AH303" s="551"/>
      <c r="AI303" s="551"/>
      <c r="AJ303" s="551"/>
      <c r="AK303" s="551"/>
      <c r="AL303" s="551"/>
      <c r="AM303" s="551"/>
      <c r="AN303" s="552"/>
      <c r="AO303" s="550" t="s">
        <v>1159</v>
      </c>
      <c r="AP303" s="551"/>
      <c r="AQ303" s="551"/>
      <c r="AR303" s="551"/>
      <c r="AS303" s="551"/>
      <c r="AT303" s="551"/>
      <c r="AU303" s="552"/>
      <c r="AV303" s="550" t="s">
        <v>1159</v>
      </c>
      <c r="AW303" s="551"/>
      <c r="AX303" s="551"/>
      <c r="AY303" s="551"/>
      <c r="AZ303" s="551"/>
      <c r="BA303" s="552"/>
      <c r="BB303" s="550" t="s">
        <v>1159</v>
      </c>
      <c r="BC303" s="551"/>
      <c r="BD303" s="551"/>
      <c r="BE303" s="551"/>
      <c r="BF303" s="551"/>
      <c r="BG303" s="552"/>
      <c r="BH303" s="550" t="s">
        <v>1159</v>
      </c>
      <c r="BI303" s="551"/>
      <c r="BJ303" s="551"/>
      <c r="BK303" s="551"/>
      <c r="BL303" s="551"/>
      <c r="BM303" s="552"/>
      <c r="BN303" s="550" t="s">
        <v>1159</v>
      </c>
      <c r="BO303" s="551"/>
      <c r="BP303" s="551"/>
      <c r="BQ303" s="551"/>
      <c r="BR303" s="551"/>
      <c r="BS303" s="552"/>
      <c r="BT303" s="550" t="s">
        <v>1159</v>
      </c>
      <c r="BU303" s="551"/>
      <c r="BV303" s="551"/>
      <c r="BW303" s="551"/>
      <c r="BX303" s="551"/>
      <c r="BY303" s="580"/>
    </row>
    <row r="304" spans="1:77" s="107" customFormat="1" ht="19.5" customHeight="1">
      <c r="A304" s="533" t="s">
        <v>1159</v>
      </c>
      <c r="B304" s="533"/>
      <c r="C304" s="533"/>
      <c r="D304" s="533"/>
      <c r="E304" s="533" t="s">
        <v>1159</v>
      </c>
      <c r="F304" s="533"/>
      <c r="G304" s="533"/>
      <c r="H304" s="533"/>
      <c r="I304" s="533"/>
      <c r="J304" s="533"/>
      <c r="K304" s="533"/>
      <c r="L304" s="533"/>
      <c r="M304" s="533"/>
      <c r="N304" s="533"/>
      <c r="O304" s="553" t="s">
        <v>1159</v>
      </c>
      <c r="P304" s="554"/>
      <c r="Q304" s="554"/>
      <c r="R304" s="554"/>
      <c r="S304" s="554"/>
      <c r="T304" s="555"/>
      <c r="U304" s="553" t="s">
        <v>1159</v>
      </c>
      <c r="V304" s="554"/>
      <c r="W304" s="554"/>
      <c r="X304" s="52"/>
      <c r="Y304" s="50"/>
      <c r="Z304" s="51"/>
      <c r="AA304" s="51"/>
      <c r="AB304" s="51"/>
      <c r="AC304" s="51" t="s">
        <v>1159</v>
      </c>
      <c r="AD304" s="51"/>
      <c r="AE304" s="51"/>
      <c r="AF304" s="52"/>
      <c r="AG304" s="553" t="s">
        <v>1159</v>
      </c>
      <c r="AH304" s="554"/>
      <c r="AI304" s="554"/>
      <c r="AJ304" s="554"/>
      <c r="AK304" s="554"/>
      <c r="AL304" s="554"/>
      <c r="AM304" s="554"/>
      <c r="AN304" s="555"/>
      <c r="AO304" s="553" t="s">
        <v>1159</v>
      </c>
      <c r="AP304" s="554"/>
      <c r="AQ304" s="554"/>
      <c r="AR304" s="554"/>
      <c r="AS304" s="554"/>
      <c r="AT304" s="554"/>
      <c r="AU304" s="555"/>
      <c r="AV304" s="575" t="s">
        <v>1159</v>
      </c>
      <c r="AW304" s="576"/>
      <c r="AX304" s="576"/>
      <c r="AY304" s="576"/>
      <c r="AZ304" s="576"/>
      <c r="BA304" s="577"/>
      <c r="BB304" s="51"/>
      <c r="BC304" s="51" t="s">
        <v>1159</v>
      </c>
      <c r="BD304" s="51"/>
      <c r="BE304" s="51"/>
      <c r="BF304" s="51"/>
      <c r="BG304" s="52"/>
      <c r="BH304" s="553" t="s">
        <v>1159</v>
      </c>
      <c r="BI304" s="554"/>
      <c r="BJ304" s="554"/>
      <c r="BK304" s="554"/>
      <c r="BL304" s="554"/>
      <c r="BM304" s="555"/>
      <c r="BN304" s="553" t="s">
        <v>1159</v>
      </c>
      <c r="BO304" s="554"/>
      <c r="BP304" s="554"/>
      <c r="BQ304" s="554"/>
      <c r="BR304" s="554"/>
      <c r="BS304" s="555"/>
      <c r="BT304" s="553" t="s">
        <v>1159</v>
      </c>
      <c r="BU304" s="554"/>
      <c r="BV304" s="554"/>
      <c r="BW304" s="554"/>
      <c r="BX304" s="554"/>
      <c r="BY304" s="574"/>
    </row>
    <row r="305" spans="1:77" ht="19.5" customHeight="1">
      <c r="A305" s="533" t="s">
        <v>1159</v>
      </c>
      <c r="B305" s="533"/>
      <c r="C305" s="533"/>
      <c r="D305" s="533"/>
      <c r="E305" s="533" t="s">
        <v>1159</v>
      </c>
      <c r="F305" s="533"/>
      <c r="G305" s="533"/>
      <c r="H305" s="533"/>
      <c r="I305" s="533"/>
      <c r="J305" s="533"/>
      <c r="K305" s="533"/>
      <c r="L305" s="533"/>
      <c r="M305" s="533"/>
      <c r="N305" s="533"/>
      <c r="O305" s="553" t="s">
        <v>1159</v>
      </c>
      <c r="P305" s="554"/>
      <c r="Q305" s="554"/>
      <c r="R305" s="554"/>
      <c r="S305" s="554"/>
      <c r="T305" s="555"/>
      <c r="U305" s="553" t="s">
        <v>1159</v>
      </c>
      <c r="V305" s="554"/>
      <c r="W305" s="554"/>
      <c r="X305" s="555"/>
      <c r="Y305" s="553" t="s">
        <v>1159</v>
      </c>
      <c r="Z305" s="554"/>
      <c r="AA305" s="554"/>
      <c r="AB305" s="554"/>
      <c r="AC305" s="554"/>
      <c r="AD305" s="554"/>
      <c r="AE305" s="554"/>
      <c r="AF305" s="555"/>
      <c r="AG305" s="553" t="s">
        <v>1159</v>
      </c>
      <c r="AH305" s="554"/>
      <c r="AI305" s="554"/>
      <c r="AJ305" s="554"/>
      <c r="AK305" s="554"/>
      <c r="AL305" s="554"/>
      <c r="AM305" s="554"/>
      <c r="AN305" s="555"/>
      <c r="AO305" s="553" t="s">
        <v>1159</v>
      </c>
      <c r="AP305" s="554"/>
      <c r="AQ305" s="554"/>
      <c r="AR305" s="554"/>
      <c r="AS305" s="554"/>
      <c r="AT305" s="554"/>
      <c r="AU305" s="555"/>
      <c r="AV305" s="553" t="s">
        <v>1159</v>
      </c>
      <c r="AW305" s="554"/>
      <c r="AX305" s="554"/>
      <c r="AY305" s="554"/>
      <c r="AZ305" s="554"/>
      <c r="BA305" s="555"/>
      <c r="BB305" s="553" t="s">
        <v>1159</v>
      </c>
      <c r="BC305" s="554"/>
      <c r="BD305" s="554"/>
      <c r="BE305" s="554"/>
      <c r="BF305" s="554"/>
      <c r="BG305" s="555"/>
      <c r="BH305" s="553" t="s">
        <v>1159</v>
      </c>
      <c r="BI305" s="554"/>
      <c r="BJ305" s="554"/>
      <c r="BK305" s="554"/>
      <c r="BL305" s="554"/>
      <c r="BM305" s="555"/>
      <c r="BN305" s="553" t="s">
        <v>1159</v>
      </c>
      <c r="BO305" s="554"/>
      <c r="BP305" s="554"/>
      <c r="BQ305" s="554"/>
      <c r="BR305" s="554"/>
      <c r="BS305" s="555"/>
      <c r="BT305" s="553" t="s">
        <v>1159</v>
      </c>
      <c r="BU305" s="554"/>
      <c r="BV305" s="554"/>
      <c r="BW305" s="554"/>
      <c r="BX305" s="554"/>
      <c r="BY305" s="574"/>
    </row>
    <row r="306" spans="1:77" ht="19.5" customHeight="1" thickBot="1">
      <c r="A306" s="561" t="s">
        <v>1159</v>
      </c>
      <c r="B306" s="562"/>
      <c r="C306" s="562"/>
      <c r="D306" s="563"/>
      <c r="E306" s="542" t="s">
        <v>1159</v>
      </c>
      <c r="F306" s="543"/>
      <c r="G306" s="543"/>
      <c r="H306" s="543"/>
      <c r="I306" s="543"/>
      <c r="J306" s="543"/>
      <c r="K306" s="543"/>
      <c r="L306" s="543"/>
      <c r="M306" s="543"/>
      <c r="N306" s="544"/>
      <c r="O306" s="529" t="s">
        <v>1159</v>
      </c>
      <c r="P306" s="530"/>
      <c r="Q306" s="530"/>
      <c r="R306" s="530"/>
      <c r="S306" s="530"/>
      <c r="T306" s="531"/>
      <c r="U306" s="529" t="s">
        <v>1159</v>
      </c>
      <c r="V306" s="530"/>
      <c r="W306" s="530"/>
      <c r="X306" s="531"/>
      <c r="Y306" s="529" t="s">
        <v>1159</v>
      </c>
      <c r="Z306" s="530"/>
      <c r="AA306" s="530"/>
      <c r="AB306" s="530"/>
      <c r="AC306" s="530"/>
      <c r="AD306" s="530"/>
      <c r="AE306" s="530"/>
      <c r="AF306" s="531"/>
      <c r="AG306" s="529" t="s">
        <v>1159</v>
      </c>
      <c r="AH306" s="530"/>
      <c r="AI306" s="530"/>
      <c r="AJ306" s="530"/>
      <c r="AK306" s="530"/>
      <c r="AL306" s="530"/>
      <c r="AM306" s="530"/>
      <c r="AN306" s="531"/>
      <c r="AO306" s="529" t="s">
        <v>1159</v>
      </c>
      <c r="AP306" s="530"/>
      <c r="AQ306" s="530"/>
      <c r="AR306" s="530"/>
      <c r="AS306" s="530"/>
      <c r="AT306" s="530"/>
      <c r="AU306" s="531"/>
      <c r="AV306" s="529" t="s">
        <v>1159</v>
      </c>
      <c r="AW306" s="530"/>
      <c r="AX306" s="530"/>
      <c r="AY306" s="530"/>
      <c r="AZ306" s="530"/>
      <c r="BA306" s="531"/>
      <c r="BB306" s="529" t="s">
        <v>1159</v>
      </c>
      <c r="BC306" s="530"/>
      <c r="BD306" s="530"/>
      <c r="BE306" s="530"/>
      <c r="BF306" s="530"/>
      <c r="BG306" s="531"/>
      <c r="BH306" s="529" t="s">
        <v>1159</v>
      </c>
      <c r="BI306" s="530"/>
      <c r="BJ306" s="530"/>
      <c r="BK306" s="530"/>
      <c r="BL306" s="530"/>
      <c r="BM306" s="531"/>
      <c r="BN306" s="529" t="s">
        <v>1159</v>
      </c>
      <c r="BO306" s="530"/>
      <c r="BP306" s="530"/>
      <c r="BQ306" s="530"/>
      <c r="BR306" s="530"/>
      <c r="BS306" s="531"/>
      <c r="BT306" s="529" t="s">
        <v>1159</v>
      </c>
      <c r="BU306" s="530"/>
      <c r="BV306" s="530"/>
      <c r="BW306" s="530"/>
      <c r="BX306" s="530"/>
      <c r="BY306" s="532"/>
    </row>
    <row r="307" spans="1:77" ht="18" customHeight="1" thickBot="1">
      <c r="A307" s="558" t="s">
        <v>1356</v>
      </c>
      <c r="B307" s="559"/>
      <c r="C307" s="559"/>
      <c r="D307" s="559"/>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59"/>
      <c r="AI307" s="559"/>
      <c r="AJ307" s="559"/>
      <c r="AK307" s="559"/>
      <c r="AL307" s="559"/>
      <c r="AM307" s="559"/>
      <c r="AN307" s="559"/>
      <c r="AO307" s="559"/>
      <c r="AP307" s="559"/>
      <c r="AQ307" s="559"/>
      <c r="AR307" s="559"/>
      <c r="AS307" s="559"/>
      <c r="AT307" s="559"/>
      <c r="AU307" s="559"/>
      <c r="AV307" s="559"/>
      <c r="AW307" s="559"/>
      <c r="AX307" s="559"/>
      <c r="AY307" s="559"/>
      <c r="AZ307" s="559"/>
      <c r="BA307" s="559"/>
      <c r="BB307" s="559"/>
      <c r="BC307" s="559"/>
      <c r="BD307" s="559"/>
      <c r="BE307" s="559"/>
      <c r="BF307" s="559"/>
      <c r="BG307" s="559"/>
      <c r="BH307" s="559"/>
      <c r="BI307" s="559"/>
      <c r="BJ307" s="559"/>
      <c r="BK307" s="559"/>
      <c r="BL307" s="559"/>
      <c r="BM307" s="559"/>
      <c r="BN307" s="570" t="s">
        <v>1159</v>
      </c>
      <c r="BO307" s="571"/>
      <c r="BP307" s="571"/>
      <c r="BQ307" s="571"/>
      <c r="BR307" s="571"/>
      <c r="BS307" s="572"/>
      <c r="BT307" s="570" t="s">
        <v>1159</v>
      </c>
      <c r="BU307" s="571"/>
      <c r="BV307" s="571"/>
      <c r="BW307" s="571"/>
      <c r="BX307" s="571"/>
      <c r="BY307" s="573"/>
    </row>
    <row r="308" spans="1:77" s="110" customFormat="1" ht="36" customHeight="1">
      <c r="A308" s="632" t="s">
        <v>1150</v>
      </c>
      <c r="B308" s="632"/>
      <c r="C308" s="632"/>
      <c r="D308" s="632"/>
      <c r="E308" s="632"/>
      <c r="F308" s="632"/>
      <c r="G308" s="632"/>
      <c r="H308" s="632"/>
      <c r="I308" s="632"/>
      <c r="J308" s="632"/>
      <c r="K308" s="632"/>
      <c r="L308" s="632"/>
      <c r="M308" s="632"/>
      <c r="N308" s="632"/>
      <c r="O308" s="632"/>
      <c r="P308" s="632"/>
      <c r="Q308" s="632"/>
      <c r="R308" s="632"/>
      <c r="S308" s="632"/>
      <c r="T308" s="632"/>
      <c r="U308" s="632"/>
      <c r="V308" s="632"/>
      <c r="W308" s="632"/>
      <c r="X308" s="632"/>
      <c r="Y308" s="632"/>
      <c r="Z308" s="632"/>
      <c r="AA308" s="632"/>
      <c r="AB308" s="632"/>
      <c r="AC308" s="632"/>
      <c r="AD308" s="632"/>
      <c r="AE308" s="632"/>
      <c r="AF308" s="632"/>
      <c r="AG308" s="632"/>
      <c r="AH308" s="632"/>
      <c r="AI308" s="632"/>
      <c r="AJ308" s="632"/>
      <c r="AK308" s="632"/>
      <c r="AL308" s="632"/>
      <c r="AM308" s="632"/>
      <c r="AN308" s="632"/>
      <c r="AO308" s="632"/>
      <c r="AP308" s="632"/>
      <c r="AQ308" s="632"/>
      <c r="AR308" s="632"/>
      <c r="AS308" s="632"/>
      <c r="AT308" s="632"/>
      <c r="AU308" s="632"/>
      <c r="AV308" s="632"/>
      <c r="AW308" s="632"/>
      <c r="AX308" s="632"/>
      <c r="AY308" s="632"/>
      <c r="AZ308" s="632"/>
      <c r="BA308" s="632"/>
      <c r="BB308" s="632"/>
      <c r="BC308" s="632"/>
      <c r="BD308" s="632"/>
      <c r="BE308" s="632"/>
      <c r="BF308" s="632"/>
      <c r="BG308" s="632"/>
      <c r="BH308" s="632"/>
      <c r="BI308" s="632"/>
      <c r="BJ308" s="632"/>
      <c r="BK308" s="632"/>
      <c r="BL308" s="632"/>
      <c r="BM308" s="632"/>
      <c r="BN308" s="632"/>
      <c r="BO308" s="632"/>
      <c r="BP308" s="632"/>
      <c r="BQ308" s="632"/>
      <c r="BR308" s="632"/>
      <c r="BS308" s="632"/>
      <c r="BT308" s="632"/>
      <c r="BU308" s="632"/>
      <c r="BV308" s="632"/>
      <c r="BW308" s="632"/>
      <c r="BX308" s="632"/>
      <c r="BY308" s="632"/>
    </row>
    <row r="309" spans="1:77" s="106" customFormat="1" ht="14.25" customHeight="1" thickBot="1">
      <c r="A309" s="623" t="s">
        <v>1336</v>
      </c>
      <c r="B309" s="623"/>
      <c r="C309" s="623"/>
      <c r="D309" s="623"/>
      <c r="E309" s="623"/>
      <c r="F309" s="623"/>
      <c r="G309" s="623"/>
      <c r="H309" s="623"/>
      <c r="I309" s="623"/>
      <c r="J309" s="623"/>
      <c r="K309" s="623"/>
      <c r="L309" s="623"/>
      <c r="M309" s="623"/>
      <c r="N309" s="623"/>
      <c r="O309" s="623"/>
      <c r="P309" s="623"/>
      <c r="Q309" s="623"/>
      <c r="R309" s="623"/>
      <c r="S309" s="623"/>
      <c r="T309" s="623"/>
      <c r="U309" s="623"/>
      <c r="V309" s="623"/>
      <c r="W309" s="623"/>
      <c r="X309" s="623"/>
      <c r="Y309" s="623"/>
      <c r="Z309" s="623"/>
      <c r="AA309" s="623"/>
      <c r="AB309" s="623"/>
      <c r="AC309" s="623"/>
      <c r="AD309" s="623"/>
      <c r="AE309" s="623"/>
      <c r="AF309" s="623"/>
      <c r="AG309" s="623"/>
      <c r="AH309" s="623"/>
      <c r="AI309" s="623"/>
      <c r="AJ309" s="623"/>
      <c r="AK309" s="623"/>
      <c r="AL309" s="623"/>
      <c r="AM309" s="623"/>
      <c r="AN309" s="623"/>
      <c r="AO309" s="623"/>
      <c r="AP309" s="623"/>
      <c r="AQ309" s="623"/>
      <c r="AR309" s="623"/>
      <c r="AS309" s="623"/>
      <c r="AT309" s="623"/>
      <c r="AU309" s="623"/>
      <c r="AV309" s="623"/>
      <c r="AW309" s="623"/>
      <c r="AX309" s="623"/>
      <c r="AY309" s="623"/>
      <c r="AZ309" s="623"/>
      <c r="BA309" s="623"/>
      <c r="BB309" s="623"/>
      <c r="BC309" s="623"/>
      <c r="BD309" s="623"/>
      <c r="BE309" s="623"/>
      <c r="BF309" s="623"/>
      <c r="BG309" s="623"/>
      <c r="BH309" s="623"/>
      <c r="BI309" s="623"/>
      <c r="BJ309" s="623"/>
      <c r="BK309" s="623"/>
      <c r="BL309" s="623"/>
      <c r="BM309" s="623"/>
      <c r="BN309" s="623"/>
      <c r="BO309" s="623"/>
      <c r="BP309" s="623"/>
      <c r="BQ309" s="623"/>
      <c r="BR309" s="623"/>
      <c r="BS309" s="623"/>
      <c r="BT309" s="623"/>
      <c r="BU309" s="623"/>
      <c r="BV309" s="623"/>
      <c r="BW309" s="623"/>
      <c r="BX309" s="623"/>
      <c r="BY309" s="623"/>
    </row>
    <row r="310" spans="1:77" s="103" customFormat="1" ht="56.25" customHeight="1" thickBot="1">
      <c r="A310" s="624" t="s">
        <v>930</v>
      </c>
      <c r="B310" s="540"/>
      <c r="C310" s="540"/>
      <c r="D310" s="541"/>
      <c r="E310" s="560" t="s">
        <v>980</v>
      </c>
      <c r="F310" s="560"/>
      <c r="G310" s="560"/>
      <c r="H310" s="560"/>
      <c r="I310" s="560"/>
      <c r="J310" s="560"/>
      <c r="K310" s="539" t="s">
        <v>631</v>
      </c>
      <c r="L310" s="540"/>
      <c r="M310" s="540"/>
      <c r="N310" s="540"/>
      <c r="O310" s="540"/>
      <c r="P310" s="540"/>
      <c r="Q310" s="540"/>
      <c r="R310" s="541"/>
      <c r="S310" s="539" t="s">
        <v>1152</v>
      </c>
      <c r="T310" s="540"/>
      <c r="U310" s="540"/>
      <c r="V310" s="541"/>
      <c r="W310" s="539" t="s">
        <v>1151</v>
      </c>
      <c r="X310" s="540"/>
      <c r="Y310" s="540"/>
      <c r="Z310" s="540"/>
      <c r="AA310" s="540"/>
      <c r="AB310" s="540"/>
      <c r="AC310" s="540"/>
      <c r="AD310" s="541"/>
      <c r="AE310" s="560" t="s">
        <v>1130</v>
      </c>
      <c r="AF310" s="560"/>
      <c r="AG310" s="560"/>
      <c r="AH310" s="560"/>
      <c r="AI310" s="560"/>
      <c r="AJ310" s="560"/>
      <c r="AK310" s="560"/>
      <c r="AL310" s="560"/>
      <c r="AM310" s="560" t="s">
        <v>639</v>
      </c>
      <c r="AN310" s="560"/>
      <c r="AO310" s="560"/>
      <c r="AP310" s="560"/>
      <c r="AQ310" s="560"/>
      <c r="AR310" s="560"/>
      <c r="AS310" s="560"/>
      <c r="AT310" s="560"/>
      <c r="AU310" s="560"/>
      <c r="AV310" s="560" t="s">
        <v>984</v>
      </c>
      <c r="AW310" s="560"/>
      <c r="AX310" s="560"/>
      <c r="AY310" s="560"/>
      <c r="AZ310" s="560"/>
      <c r="BA310" s="560"/>
      <c r="BB310" s="560"/>
      <c r="BC310" s="560"/>
      <c r="BD310" s="539" t="s">
        <v>632</v>
      </c>
      <c r="BE310" s="540"/>
      <c r="BF310" s="540"/>
      <c r="BG310" s="540"/>
      <c r="BH310" s="540"/>
      <c r="BI310" s="540"/>
      <c r="BJ310" s="540"/>
      <c r="BK310" s="540"/>
      <c r="BL310" s="540"/>
      <c r="BM310" s="540"/>
      <c r="BN310" s="540"/>
      <c r="BO310" s="541"/>
      <c r="BP310" s="539" t="s">
        <v>1131</v>
      </c>
      <c r="BQ310" s="540"/>
      <c r="BR310" s="540"/>
      <c r="BS310" s="540"/>
      <c r="BT310" s="540"/>
      <c r="BU310" s="540"/>
      <c r="BV310" s="540"/>
      <c r="BW310" s="540"/>
      <c r="BX310" s="540"/>
      <c r="BY310" s="557"/>
    </row>
    <row r="311" spans="1:77" s="104" customFormat="1" ht="15" customHeight="1">
      <c r="A311" s="605" t="s">
        <v>633</v>
      </c>
      <c r="B311" s="606"/>
      <c r="C311" s="606"/>
      <c r="D311" s="606"/>
      <c r="E311" s="600" t="s">
        <v>1159</v>
      </c>
      <c r="F311" s="601"/>
      <c r="G311" s="601"/>
      <c r="H311" s="601"/>
      <c r="I311" s="601"/>
      <c r="J311" s="602"/>
      <c r="K311" s="600" t="s">
        <v>1159</v>
      </c>
      <c r="L311" s="601"/>
      <c r="M311" s="601"/>
      <c r="N311" s="601"/>
      <c r="O311" s="601"/>
      <c r="P311" s="601"/>
      <c r="Q311" s="601"/>
      <c r="R311" s="602"/>
      <c r="S311" s="600" t="s">
        <v>1159</v>
      </c>
      <c r="T311" s="601"/>
      <c r="U311" s="601"/>
      <c r="V311" s="602"/>
      <c r="W311" s="600" t="s">
        <v>1159</v>
      </c>
      <c r="X311" s="601"/>
      <c r="Y311" s="601"/>
      <c r="Z311" s="601"/>
      <c r="AA311" s="601"/>
      <c r="AB311" s="601"/>
      <c r="AC311" s="601"/>
      <c r="AD311" s="602"/>
      <c r="AE311" s="600" t="s">
        <v>1159</v>
      </c>
      <c r="AF311" s="601"/>
      <c r="AG311" s="601"/>
      <c r="AH311" s="601"/>
      <c r="AI311" s="601"/>
      <c r="AJ311" s="601"/>
      <c r="AK311" s="601"/>
      <c r="AL311" s="602"/>
      <c r="AM311" s="600" t="s">
        <v>1159</v>
      </c>
      <c r="AN311" s="601"/>
      <c r="AO311" s="601"/>
      <c r="AP311" s="601"/>
      <c r="AQ311" s="601"/>
      <c r="AR311" s="601"/>
      <c r="AS311" s="601"/>
      <c r="AT311" s="601"/>
      <c r="AU311" s="602"/>
      <c r="AV311" s="600" t="s">
        <v>1159</v>
      </c>
      <c r="AW311" s="601"/>
      <c r="AX311" s="601"/>
      <c r="AY311" s="601"/>
      <c r="AZ311" s="601"/>
      <c r="BA311" s="601"/>
      <c r="BB311" s="601"/>
      <c r="BC311" s="602"/>
      <c r="BD311" s="600" t="s">
        <v>1159</v>
      </c>
      <c r="BE311" s="601"/>
      <c r="BF311" s="601"/>
      <c r="BG311" s="601"/>
      <c r="BH311" s="601"/>
      <c r="BI311" s="601"/>
      <c r="BJ311" s="601"/>
      <c r="BK311" s="601"/>
      <c r="BL311" s="601"/>
      <c r="BM311" s="601"/>
      <c r="BN311" s="601"/>
      <c r="BO311" s="602"/>
      <c r="BP311" s="600" t="s">
        <v>1159</v>
      </c>
      <c r="BQ311" s="601"/>
      <c r="BR311" s="601"/>
      <c r="BS311" s="601"/>
      <c r="BT311" s="601"/>
      <c r="BU311" s="601"/>
      <c r="BV311" s="601"/>
      <c r="BW311" s="601"/>
      <c r="BX311" s="601"/>
      <c r="BY311" s="604"/>
    </row>
    <row r="312" spans="1:77" ht="15" customHeight="1">
      <c r="A312" s="608"/>
      <c r="B312" s="609"/>
      <c r="C312" s="609"/>
      <c r="D312" s="609"/>
      <c r="E312" s="517" t="s">
        <v>1159</v>
      </c>
      <c r="F312" s="517"/>
      <c r="G312" s="517"/>
      <c r="H312" s="517"/>
      <c r="I312" s="517"/>
      <c r="J312" s="517"/>
      <c r="K312" s="517" t="s">
        <v>1159</v>
      </c>
      <c r="L312" s="517"/>
      <c r="M312" s="517"/>
      <c r="N312" s="517"/>
      <c r="O312" s="517"/>
      <c r="P312" s="517"/>
      <c r="Q312" s="517"/>
      <c r="R312" s="517"/>
      <c r="S312" s="517" t="s">
        <v>1159</v>
      </c>
      <c r="T312" s="517"/>
      <c r="U312" s="517"/>
      <c r="V312" s="517"/>
      <c r="W312" s="517" t="s">
        <v>1159</v>
      </c>
      <c r="X312" s="517"/>
      <c r="Y312" s="517"/>
      <c r="Z312" s="517"/>
      <c r="AA312" s="517"/>
      <c r="AB312" s="517"/>
      <c r="AC312" s="517"/>
      <c r="AD312" s="517"/>
      <c r="AE312" s="517" t="s">
        <v>1159</v>
      </c>
      <c r="AF312" s="517"/>
      <c r="AG312" s="517"/>
      <c r="AH312" s="517"/>
      <c r="AI312" s="517"/>
      <c r="AJ312" s="517"/>
      <c r="AK312" s="517"/>
      <c r="AL312" s="517"/>
      <c r="AM312" s="517" t="s">
        <v>1159</v>
      </c>
      <c r="AN312" s="517"/>
      <c r="AO312" s="517"/>
      <c r="AP312" s="517"/>
      <c r="AQ312" s="517"/>
      <c r="AR312" s="517"/>
      <c r="AS312" s="517"/>
      <c r="AT312" s="517"/>
      <c r="AU312" s="517"/>
      <c r="AV312" s="517" t="s">
        <v>1159</v>
      </c>
      <c r="AW312" s="517"/>
      <c r="AX312" s="517"/>
      <c r="AY312" s="517"/>
      <c r="AZ312" s="517"/>
      <c r="BA312" s="517"/>
      <c r="BB312" s="517"/>
      <c r="BC312" s="517"/>
      <c r="BD312" s="517" t="s">
        <v>1159</v>
      </c>
      <c r="BE312" s="517"/>
      <c r="BF312" s="517"/>
      <c r="BG312" s="517"/>
      <c r="BH312" s="517"/>
      <c r="BI312" s="517"/>
      <c r="BJ312" s="517"/>
      <c r="BK312" s="517"/>
      <c r="BL312" s="517"/>
      <c r="BM312" s="517"/>
      <c r="BN312" s="517"/>
      <c r="BO312" s="517"/>
      <c r="BP312" s="517" t="s">
        <v>1159</v>
      </c>
      <c r="BQ312" s="517"/>
      <c r="BR312" s="517"/>
      <c r="BS312" s="517"/>
      <c r="BT312" s="517"/>
      <c r="BU312" s="517"/>
      <c r="BV312" s="517"/>
      <c r="BW312" s="517"/>
      <c r="BX312" s="517"/>
      <c r="BY312" s="517"/>
    </row>
    <row r="313" spans="1:77" ht="15" customHeight="1">
      <c r="A313" s="608"/>
      <c r="B313" s="609"/>
      <c r="C313" s="609"/>
      <c r="D313" s="609"/>
      <c r="E313" s="517" t="s">
        <v>1159</v>
      </c>
      <c r="F313" s="517"/>
      <c r="G313" s="517"/>
      <c r="H313" s="517"/>
      <c r="I313" s="517"/>
      <c r="J313" s="517"/>
      <c r="K313" s="517" t="s">
        <v>1159</v>
      </c>
      <c r="L313" s="517"/>
      <c r="M313" s="517"/>
      <c r="N313" s="517"/>
      <c r="O313" s="517"/>
      <c r="P313" s="517"/>
      <c r="Q313" s="517"/>
      <c r="R313" s="517"/>
      <c r="S313" s="517" t="s">
        <v>1159</v>
      </c>
      <c r="T313" s="517"/>
      <c r="U313" s="517"/>
      <c r="V313" s="517"/>
      <c r="W313" s="517" t="s">
        <v>1159</v>
      </c>
      <c r="X313" s="517"/>
      <c r="Y313" s="517"/>
      <c r="Z313" s="517"/>
      <c r="AA313" s="517"/>
      <c r="AB313" s="517"/>
      <c r="AC313" s="517"/>
      <c r="AD313" s="517"/>
      <c r="AE313" s="517" t="s">
        <v>1159</v>
      </c>
      <c r="AF313" s="517"/>
      <c r="AG313" s="517"/>
      <c r="AH313" s="517"/>
      <c r="AI313" s="517"/>
      <c r="AJ313" s="517"/>
      <c r="AK313" s="517"/>
      <c r="AL313" s="517"/>
      <c r="AM313" s="517" t="s">
        <v>1159</v>
      </c>
      <c r="AN313" s="517"/>
      <c r="AO313" s="517"/>
      <c r="AP313" s="517"/>
      <c r="AQ313" s="517"/>
      <c r="AR313" s="517"/>
      <c r="AS313" s="517"/>
      <c r="AT313" s="517"/>
      <c r="AU313" s="517"/>
      <c r="AV313" s="517" t="s">
        <v>1159</v>
      </c>
      <c r="AW313" s="517"/>
      <c r="AX313" s="517"/>
      <c r="AY313" s="517"/>
      <c r="AZ313" s="517"/>
      <c r="BA313" s="517"/>
      <c r="BB313" s="517"/>
      <c r="BC313" s="517"/>
      <c r="BD313" s="517" t="s">
        <v>1159</v>
      </c>
      <c r="BE313" s="517"/>
      <c r="BF313" s="517"/>
      <c r="BG313" s="517"/>
      <c r="BH313" s="517"/>
      <c r="BI313" s="517"/>
      <c r="BJ313" s="517"/>
      <c r="BK313" s="517"/>
      <c r="BL313" s="517"/>
      <c r="BM313" s="517"/>
      <c r="BN313" s="517"/>
      <c r="BO313" s="517"/>
      <c r="BP313" s="517" t="s">
        <v>1159</v>
      </c>
      <c r="BQ313" s="517"/>
      <c r="BR313" s="517"/>
      <c r="BS313" s="517"/>
      <c r="BT313" s="517"/>
      <c r="BU313" s="517"/>
      <c r="BV313" s="517"/>
      <c r="BW313" s="517"/>
      <c r="BX313" s="517"/>
      <c r="BY313" s="517"/>
    </row>
    <row r="314" spans="1:77" ht="15" customHeight="1">
      <c r="A314" s="608"/>
      <c r="B314" s="609"/>
      <c r="C314" s="609"/>
      <c r="D314" s="609"/>
      <c r="E314" s="517" t="s">
        <v>1159</v>
      </c>
      <c r="F314" s="517"/>
      <c r="G314" s="517"/>
      <c r="H314" s="517"/>
      <c r="I314" s="517"/>
      <c r="J314" s="517"/>
      <c r="K314" s="517" t="s">
        <v>1159</v>
      </c>
      <c r="L314" s="517"/>
      <c r="M314" s="517"/>
      <c r="N314" s="517"/>
      <c r="O314" s="517"/>
      <c r="P314" s="517"/>
      <c r="Q314" s="517"/>
      <c r="R314" s="517"/>
      <c r="S314" s="517" t="s">
        <v>1159</v>
      </c>
      <c r="T314" s="517"/>
      <c r="U314" s="517"/>
      <c r="V314" s="517"/>
      <c r="W314" s="517" t="s">
        <v>1159</v>
      </c>
      <c r="X314" s="517"/>
      <c r="Y314" s="517"/>
      <c r="Z314" s="517"/>
      <c r="AA314" s="517"/>
      <c r="AB314" s="517"/>
      <c r="AC314" s="517"/>
      <c r="AD314" s="517"/>
      <c r="AE314" s="517" t="s">
        <v>1159</v>
      </c>
      <c r="AF314" s="517"/>
      <c r="AG314" s="517"/>
      <c r="AH314" s="517"/>
      <c r="AI314" s="517"/>
      <c r="AJ314" s="517"/>
      <c r="AK314" s="517"/>
      <c r="AL314" s="517"/>
      <c r="AM314" s="517" t="s">
        <v>1159</v>
      </c>
      <c r="AN314" s="517"/>
      <c r="AO314" s="517"/>
      <c r="AP314" s="517"/>
      <c r="AQ314" s="517"/>
      <c r="AR314" s="517"/>
      <c r="AS314" s="517"/>
      <c r="AT314" s="517"/>
      <c r="AU314" s="517"/>
      <c r="AV314" s="517" t="s">
        <v>1159</v>
      </c>
      <c r="AW314" s="517"/>
      <c r="AX314" s="517"/>
      <c r="AY314" s="517"/>
      <c r="AZ314" s="517"/>
      <c r="BA314" s="517"/>
      <c r="BB314" s="517"/>
      <c r="BC314" s="517"/>
      <c r="BD314" s="517" t="s">
        <v>1159</v>
      </c>
      <c r="BE314" s="517"/>
      <c r="BF314" s="517"/>
      <c r="BG314" s="517"/>
      <c r="BH314" s="517"/>
      <c r="BI314" s="517"/>
      <c r="BJ314" s="517"/>
      <c r="BK314" s="517"/>
      <c r="BL314" s="517"/>
      <c r="BM314" s="517"/>
      <c r="BN314" s="517"/>
      <c r="BO314" s="517"/>
      <c r="BP314" s="517" t="s">
        <v>1159</v>
      </c>
      <c r="BQ314" s="517"/>
      <c r="BR314" s="517"/>
      <c r="BS314" s="517"/>
      <c r="BT314" s="517"/>
      <c r="BU314" s="517"/>
      <c r="BV314" s="517"/>
      <c r="BW314" s="517"/>
      <c r="BX314" s="517"/>
      <c r="BY314" s="517"/>
    </row>
    <row r="315" spans="1:77" ht="15" customHeight="1" thickBot="1">
      <c r="A315" s="611"/>
      <c r="B315" s="612"/>
      <c r="C315" s="612"/>
      <c r="D315" s="612"/>
      <c r="E315" s="585" t="s">
        <v>1159</v>
      </c>
      <c r="F315" s="586"/>
      <c r="G315" s="586"/>
      <c r="H315" s="586"/>
      <c r="I315" s="586"/>
      <c r="J315" s="587"/>
      <c r="K315" s="585" t="s">
        <v>1159</v>
      </c>
      <c r="L315" s="586"/>
      <c r="M315" s="586"/>
      <c r="N315" s="586"/>
      <c r="O315" s="586"/>
      <c r="P315" s="586"/>
      <c r="Q315" s="586"/>
      <c r="R315" s="587"/>
      <c r="S315" s="585" t="s">
        <v>1159</v>
      </c>
      <c r="T315" s="586"/>
      <c r="U315" s="586"/>
      <c r="V315" s="587"/>
      <c r="W315" s="585" t="s">
        <v>1159</v>
      </c>
      <c r="X315" s="586"/>
      <c r="Y315" s="586"/>
      <c r="Z315" s="586"/>
      <c r="AA315" s="586"/>
      <c r="AB315" s="586"/>
      <c r="AC315" s="586"/>
      <c r="AD315" s="587"/>
      <c r="AE315" s="585" t="s">
        <v>1159</v>
      </c>
      <c r="AF315" s="586"/>
      <c r="AG315" s="586"/>
      <c r="AH315" s="586"/>
      <c r="AI315" s="586"/>
      <c r="AJ315" s="586"/>
      <c r="AK315" s="586"/>
      <c r="AL315" s="587"/>
      <c r="AM315" s="585" t="s">
        <v>1159</v>
      </c>
      <c r="AN315" s="586"/>
      <c r="AO315" s="586"/>
      <c r="AP315" s="586"/>
      <c r="AQ315" s="586"/>
      <c r="AR315" s="586"/>
      <c r="AS315" s="586"/>
      <c r="AT315" s="586"/>
      <c r="AU315" s="587"/>
      <c r="AV315" s="585" t="s">
        <v>1159</v>
      </c>
      <c r="AW315" s="586"/>
      <c r="AX315" s="586"/>
      <c r="AY315" s="586"/>
      <c r="AZ315" s="586"/>
      <c r="BA315" s="586"/>
      <c r="BB315" s="586"/>
      <c r="BC315" s="587"/>
      <c r="BD315" s="585" t="s">
        <v>1159</v>
      </c>
      <c r="BE315" s="586"/>
      <c r="BF315" s="586"/>
      <c r="BG315" s="586"/>
      <c r="BH315" s="586"/>
      <c r="BI315" s="586"/>
      <c r="BJ315" s="586"/>
      <c r="BK315" s="586"/>
      <c r="BL315" s="586"/>
      <c r="BM315" s="586"/>
      <c r="BN315" s="586"/>
      <c r="BO315" s="587"/>
      <c r="BP315" s="585" t="s">
        <v>1159</v>
      </c>
      <c r="BQ315" s="586"/>
      <c r="BR315" s="586"/>
      <c r="BS315" s="586"/>
      <c r="BT315" s="586"/>
      <c r="BU315" s="586"/>
      <c r="BV315" s="586"/>
      <c r="BW315" s="586"/>
      <c r="BX315" s="586"/>
      <c r="BY315" s="603"/>
    </row>
    <row r="316" spans="1:77" ht="15" customHeight="1">
      <c r="A316" s="631" t="s">
        <v>1154</v>
      </c>
      <c r="B316" s="615"/>
      <c r="C316" s="615"/>
      <c r="D316" s="615"/>
      <c r="E316" s="600" t="s">
        <v>1159</v>
      </c>
      <c r="F316" s="601"/>
      <c r="G316" s="601"/>
      <c r="H316" s="601"/>
      <c r="I316" s="601"/>
      <c r="J316" s="602"/>
      <c r="K316" s="600" t="s">
        <v>1159</v>
      </c>
      <c r="L316" s="601"/>
      <c r="M316" s="601"/>
      <c r="N316" s="601"/>
      <c r="O316" s="601"/>
      <c r="P316" s="601"/>
      <c r="Q316" s="601"/>
      <c r="R316" s="602"/>
      <c r="S316" s="600" t="s">
        <v>1159</v>
      </c>
      <c r="T316" s="601"/>
      <c r="U316" s="601"/>
      <c r="V316" s="602"/>
      <c r="W316" s="600" t="s">
        <v>1159</v>
      </c>
      <c r="X316" s="601"/>
      <c r="Y316" s="601"/>
      <c r="Z316" s="601"/>
      <c r="AA316" s="601"/>
      <c r="AB316" s="601"/>
      <c r="AC316" s="601"/>
      <c r="AD316" s="602"/>
      <c r="AE316" s="600" t="s">
        <v>1159</v>
      </c>
      <c r="AF316" s="601"/>
      <c r="AG316" s="601"/>
      <c r="AH316" s="601"/>
      <c r="AI316" s="601"/>
      <c r="AJ316" s="601"/>
      <c r="AK316" s="601"/>
      <c r="AL316" s="602"/>
      <c r="AM316" s="600" t="s">
        <v>1159</v>
      </c>
      <c r="AN316" s="601"/>
      <c r="AO316" s="601"/>
      <c r="AP316" s="601"/>
      <c r="AQ316" s="601"/>
      <c r="AR316" s="601"/>
      <c r="AS316" s="601"/>
      <c r="AT316" s="601"/>
      <c r="AU316" s="602"/>
      <c r="AV316" s="600" t="s">
        <v>1159</v>
      </c>
      <c r="AW316" s="601"/>
      <c r="AX316" s="601"/>
      <c r="AY316" s="601"/>
      <c r="AZ316" s="601"/>
      <c r="BA316" s="601"/>
      <c r="BB316" s="601"/>
      <c r="BC316" s="602"/>
      <c r="BD316" s="600" t="s">
        <v>1159</v>
      </c>
      <c r="BE316" s="601"/>
      <c r="BF316" s="601"/>
      <c r="BG316" s="601"/>
      <c r="BH316" s="601"/>
      <c r="BI316" s="601"/>
      <c r="BJ316" s="601"/>
      <c r="BK316" s="601"/>
      <c r="BL316" s="601"/>
      <c r="BM316" s="601"/>
      <c r="BN316" s="601"/>
      <c r="BO316" s="602"/>
      <c r="BP316" s="600" t="s">
        <v>1159</v>
      </c>
      <c r="BQ316" s="601"/>
      <c r="BR316" s="601"/>
      <c r="BS316" s="601"/>
      <c r="BT316" s="601"/>
      <c r="BU316" s="601"/>
      <c r="BV316" s="601"/>
      <c r="BW316" s="601"/>
      <c r="BX316" s="601"/>
      <c r="BY316" s="604"/>
    </row>
    <row r="317" spans="1:77" ht="15" customHeight="1">
      <c r="A317" s="618"/>
      <c r="B317" s="618"/>
      <c r="C317" s="618"/>
      <c r="D317" s="618"/>
      <c r="E317" s="517" t="s">
        <v>1159</v>
      </c>
      <c r="F317" s="517"/>
      <c r="G317" s="517"/>
      <c r="H317" s="517"/>
      <c r="I317" s="517"/>
      <c r="J317" s="517"/>
      <c r="K317" s="517" t="s">
        <v>1159</v>
      </c>
      <c r="L317" s="517"/>
      <c r="M317" s="517"/>
      <c r="N317" s="517"/>
      <c r="O317" s="517"/>
      <c r="P317" s="517"/>
      <c r="Q317" s="517"/>
      <c r="R317" s="517"/>
      <c r="S317" s="517" t="s">
        <v>1159</v>
      </c>
      <c r="T317" s="517"/>
      <c r="U317" s="517"/>
      <c r="V317" s="517"/>
      <c r="W317" s="517" t="s">
        <v>1159</v>
      </c>
      <c r="X317" s="517"/>
      <c r="Y317" s="517"/>
      <c r="Z317" s="517"/>
      <c r="AA317" s="517"/>
      <c r="AB317" s="517"/>
      <c r="AC317" s="517"/>
      <c r="AD317" s="517"/>
      <c r="AE317" s="517" t="s">
        <v>1159</v>
      </c>
      <c r="AF317" s="517"/>
      <c r="AG317" s="517"/>
      <c r="AH317" s="517"/>
      <c r="AI317" s="517"/>
      <c r="AJ317" s="517"/>
      <c r="AK317" s="517"/>
      <c r="AL317" s="517"/>
      <c r="AM317" s="517" t="s">
        <v>1159</v>
      </c>
      <c r="AN317" s="517"/>
      <c r="AO317" s="517"/>
      <c r="AP317" s="517"/>
      <c r="AQ317" s="517"/>
      <c r="AR317" s="517"/>
      <c r="AS317" s="517"/>
      <c r="AT317" s="517"/>
      <c r="AU317" s="517"/>
      <c r="AV317" s="517" t="s">
        <v>1159</v>
      </c>
      <c r="AW317" s="517"/>
      <c r="AX317" s="517"/>
      <c r="AY317" s="517"/>
      <c r="AZ317" s="517"/>
      <c r="BA317" s="517"/>
      <c r="BB317" s="517"/>
      <c r="BC317" s="517"/>
      <c r="BD317" s="517" t="s">
        <v>1159</v>
      </c>
      <c r="BE317" s="517"/>
      <c r="BF317" s="517"/>
      <c r="BG317" s="517"/>
      <c r="BH317" s="517"/>
      <c r="BI317" s="517"/>
      <c r="BJ317" s="517"/>
      <c r="BK317" s="517"/>
      <c r="BL317" s="517"/>
      <c r="BM317" s="517"/>
      <c r="BN317" s="517"/>
      <c r="BO317" s="517"/>
      <c r="BP317" s="517" t="s">
        <v>1159</v>
      </c>
      <c r="BQ317" s="517"/>
      <c r="BR317" s="517"/>
      <c r="BS317" s="517"/>
      <c r="BT317" s="517"/>
      <c r="BU317" s="517"/>
      <c r="BV317" s="517"/>
      <c r="BW317" s="517"/>
      <c r="BX317" s="517"/>
      <c r="BY317" s="517"/>
    </row>
    <row r="318" spans="1:77" ht="15" customHeight="1">
      <c r="A318" s="618"/>
      <c r="B318" s="618"/>
      <c r="C318" s="618"/>
      <c r="D318" s="618"/>
      <c r="E318" s="517" t="s">
        <v>1159</v>
      </c>
      <c r="F318" s="517"/>
      <c r="G318" s="517"/>
      <c r="H318" s="517"/>
      <c r="I318" s="517"/>
      <c r="J318" s="517"/>
      <c r="K318" s="517" t="s">
        <v>1159</v>
      </c>
      <c r="L318" s="517"/>
      <c r="M318" s="517"/>
      <c r="N318" s="517"/>
      <c r="O318" s="517"/>
      <c r="P318" s="517"/>
      <c r="Q318" s="517"/>
      <c r="R318" s="517"/>
      <c r="S318" s="517" t="s">
        <v>1159</v>
      </c>
      <c r="T318" s="517"/>
      <c r="U318" s="517"/>
      <c r="V318" s="517"/>
      <c r="W318" s="517" t="s">
        <v>1159</v>
      </c>
      <c r="X318" s="517"/>
      <c r="Y318" s="517"/>
      <c r="Z318" s="517"/>
      <c r="AA318" s="517"/>
      <c r="AB318" s="517"/>
      <c r="AC318" s="517"/>
      <c r="AD318" s="517"/>
      <c r="AE318" s="517" t="s">
        <v>1159</v>
      </c>
      <c r="AF318" s="517"/>
      <c r="AG318" s="517"/>
      <c r="AH318" s="517"/>
      <c r="AI318" s="517"/>
      <c r="AJ318" s="517"/>
      <c r="AK318" s="517"/>
      <c r="AL318" s="517"/>
      <c r="AM318" s="517" t="s">
        <v>1159</v>
      </c>
      <c r="AN318" s="517"/>
      <c r="AO318" s="517"/>
      <c r="AP318" s="517"/>
      <c r="AQ318" s="517"/>
      <c r="AR318" s="517"/>
      <c r="AS318" s="517"/>
      <c r="AT318" s="517"/>
      <c r="AU318" s="517"/>
      <c r="AV318" s="517" t="s">
        <v>1159</v>
      </c>
      <c r="AW318" s="517"/>
      <c r="AX318" s="517"/>
      <c r="AY318" s="517"/>
      <c r="AZ318" s="517"/>
      <c r="BA318" s="517"/>
      <c r="BB318" s="517"/>
      <c r="BC318" s="517"/>
      <c r="BD318" s="517" t="s">
        <v>1159</v>
      </c>
      <c r="BE318" s="517"/>
      <c r="BF318" s="517"/>
      <c r="BG318" s="517"/>
      <c r="BH318" s="517"/>
      <c r="BI318" s="517"/>
      <c r="BJ318" s="517"/>
      <c r="BK318" s="517"/>
      <c r="BL318" s="517"/>
      <c r="BM318" s="517"/>
      <c r="BN318" s="517"/>
      <c r="BO318" s="517"/>
      <c r="BP318" s="517" t="s">
        <v>1159</v>
      </c>
      <c r="BQ318" s="517"/>
      <c r="BR318" s="517"/>
      <c r="BS318" s="517"/>
      <c r="BT318" s="517"/>
      <c r="BU318" s="517"/>
      <c r="BV318" s="517"/>
      <c r="BW318" s="517"/>
      <c r="BX318" s="517"/>
      <c r="BY318" s="517"/>
    </row>
    <row r="319" spans="1:80" ht="15" customHeight="1">
      <c r="A319" s="618"/>
      <c r="B319" s="618"/>
      <c r="C319" s="618"/>
      <c r="D319" s="618"/>
      <c r="E319" s="517" t="s">
        <v>1159</v>
      </c>
      <c r="F319" s="517"/>
      <c r="G319" s="517"/>
      <c r="H319" s="517"/>
      <c r="I319" s="517"/>
      <c r="J319" s="517"/>
      <c r="K319" s="517" t="s">
        <v>1159</v>
      </c>
      <c r="L319" s="517"/>
      <c r="M319" s="517"/>
      <c r="N319" s="517"/>
      <c r="O319" s="517"/>
      <c r="P319" s="517"/>
      <c r="Q319" s="517"/>
      <c r="R319" s="517"/>
      <c r="S319" s="517" t="s">
        <v>1159</v>
      </c>
      <c r="T319" s="517"/>
      <c r="U319" s="517"/>
      <c r="V319" s="517"/>
      <c r="W319" s="517" t="s">
        <v>1159</v>
      </c>
      <c r="X319" s="517"/>
      <c r="Y319" s="517"/>
      <c r="Z319" s="517"/>
      <c r="AA319" s="517"/>
      <c r="AB319" s="517"/>
      <c r="AC319" s="517"/>
      <c r="AD319" s="517"/>
      <c r="AE319" s="517" t="s">
        <v>1159</v>
      </c>
      <c r="AF319" s="517"/>
      <c r="AG319" s="517"/>
      <c r="AH319" s="517"/>
      <c r="AI319" s="517"/>
      <c r="AJ319" s="517"/>
      <c r="AK319" s="517"/>
      <c r="AL319" s="517"/>
      <c r="AM319" s="517" t="s">
        <v>1159</v>
      </c>
      <c r="AN319" s="517"/>
      <c r="AO319" s="517"/>
      <c r="AP319" s="517"/>
      <c r="AQ319" s="517"/>
      <c r="AR319" s="517"/>
      <c r="AS319" s="517"/>
      <c r="AT319" s="517"/>
      <c r="AU319" s="517"/>
      <c r="AV319" s="517" t="s">
        <v>1159</v>
      </c>
      <c r="AW319" s="517"/>
      <c r="AX319" s="517"/>
      <c r="AY319" s="517"/>
      <c r="AZ319" s="517"/>
      <c r="BA319" s="517"/>
      <c r="BB319" s="517"/>
      <c r="BC319" s="517"/>
      <c r="BD319" s="517" t="s">
        <v>1159</v>
      </c>
      <c r="BE319" s="517"/>
      <c r="BF319" s="517"/>
      <c r="BG319" s="517"/>
      <c r="BH319" s="517"/>
      <c r="BI319" s="517"/>
      <c r="BJ319" s="517"/>
      <c r="BK319" s="517"/>
      <c r="BL319" s="517"/>
      <c r="BM319" s="517"/>
      <c r="BN319" s="517"/>
      <c r="BO319" s="517"/>
      <c r="BP319" s="517" t="s">
        <v>1159</v>
      </c>
      <c r="BQ319" s="517"/>
      <c r="BR319" s="517"/>
      <c r="BS319" s="517"/>
      <c r="BT319" s="517"/>
      <c r="BU319" s="517"/>
      <c r="BV319" s="517"/>
      <c r="BW319" s="517"/>
      <c r="BX319" s="517"/>
      <c r="BY319" s="517"/>
      <c r="CB319" s="72"/>
    </row>
    <row r="320" spans="1:77" ht="15" customHeight="1" thickBot="1">
      <c r="A320" s="621"/>
      <c r="B320" s="621"/>
      <c r="C320" s="621"/>
      <c r="D320" s="621"/>
      <c r="E320" s="585" t="s">
        <v>1159</v>
      </c>
      <c r="F320" s="586"/>
      <c r="G320" s="586"/>
      <c r="H320" s="586"/>
      <c r="I320" s="586"/>
      <c r="J320" s="587"/>
      <c r="K320" s="585" t="s">
        <v>1159</v>
      </c>
      <c r="L320" s="586"/>
      <c r="M320" s="586"/>
      <c r="N320" s="586"/>
      <c r="O320" s="586"/>
      <c r="P320" s="586"/>
      <c r="Q320" s="586"/>
      <c r="R320" s="587"/>
      <c r="S320" s="585" t="s">
        <v>1159</v>
      </c>
      <c r="T320" s="586"/>
      <c r="U320" s="586"/>
      <c r="V320" s="587"/>
      <c r="W320" s="585" t="s">
        <v>1159</v>
      </c>
      <c r="X320" s="586"/>
      <c r="Y320" s="586"/>
      <c r="Z320" s="586"/>
      <c r="AA320" s="586"/>
      <c r="AB320" s="586"/>
      <c r="AC320" s="586"/>
      <c r="AD320" s="587"/>
      <c r="AE320" s="585" t="s">
        <v>1159</v>
      </c>
      <c r="AF320" s="586"/>
      <c r="AG320" s="586"/>
      <c r="AH320" s="586"/>
      <c r="AI320" s="586"/>
      <c r="AJ320" s="586"/>
      <c r="AK320" s="586"/>
      <c r="AL320" s="587"/>
      <c r="AM320" s="585" t="s">
        <v>1159</v>
      </c>
      <c r="AN320" s="586"/>
      <c r="AO320" s="586"/>
      <c r="AP320" s="586"/>
      <c r="AQ320" s="586"/>
      <c r="AR320" s="586"/>
      <c r="AS320" s="586"/>
      <c r="AT320" s="586"/>
      <c r="AU320" s="587"/>
      <c r="AV320" s="585" t="s">
        <v>1159</v>
      </c>
      <c r="AW320" s="586"/>
      <c r="AX320" s="586"/>
      <c r="AY320" s="586"/>
      <c r="AZ320" s="586"/>
      <c r="BA320" s="586"/>
      <c r="BB320" s="586"/>
      <c r="BC320" s="587"/>
      <c r="BD320" s="585" t="s">
        <v>1159</v>
      </c>
      <c r="BE320" s="586"/>
      <c r="BF320" s="586"/>
      <c r="BG320" s="586"/>
      <c r="BH320" s="586"/>
      <c r="BI320" s="586"/>
      <c r="BJ320" s="586"/>
      <c r="BK320" s="586"/>
      <c r="BL320" s="586"/>
      <c r="BM320" s="586"/>
      <c r="BN320" s="586"/>
      <c r="BO320" s="587"/>
      <c r="BP320" s="585" t="s">
        <v>1159</v>
      </c>
      <c r="BQ320" s="586"/>
      <c r="BR320" s="586"/>
      <c r="BS320" s="586"/>
      <c r="BT320" s="586"/>
      <c r="BU320" s="586"/>
      <c r="BV320" s="586"/>
      <c r="BW320" s="586"/>
      <c r="BX320" s="586"/>
      <c r="BY320" s="603"/>
    </row>
    <row r="321" spans="1:77" ht="15" customHeight="1">
      <c r="A321" s="605" t="s">
        <v>1155</v>
      </c>
      <c r="B321" s="606"/>
      <c r="C321" s="606"/>
      <c r="D321" s="607"/>
      <c r="E321" s="600" t="s">
        <v>1159</v>
      </c>
      <c r="F321" s="601"/>
      <c r="G321" s="601"/>
      <c r="H321" s="601"/>
      <c r="I321" s="601"/>
      <c r="J321" s="602"/>
      <c r="K321" s="600" t="s">
        <v>1159</v>
      </c>
      <c r="L321" s="601"/>
      <c r="M321" s="601"/>
      <c r="N321" s="601"/>
      <c r="O321" s="601"/>
      <c r="P321" s="601"/>
      <c r="Q321" s="601"/>
      <c r="R321" s="602"/>
      <c r="S321" s="600" t="s">
        <v>1159</v>
      </c>
      <c r="T321" s="601"/>
      <c r="U321" s="601"/>
      <c r="V321" s="602"/>
      <c r="W321" s="600" t="s">
        <v>1159</v>
      </c>
      <c r="X321" s="601"/>
      <c r="Y321" s="601"/>
      <c r="Z321" s="601"/>
      <c r="AA321" s="601"/>
      <c r="AB321" s="601"/>
      <c r="AC321" s="601"/>
      <c r="AD321" s="602"/>
      <c r="AE321" s="600" t="s">
        <v>1159</v>
      </c>
      <c r="AF321" s="601"/>
      <c r="AG321" s="601"/>
      <c r="AH321" s="601"/>
      <c r="AI321" s="601"/>
      <c r="AJ321" s="601"/>
      <c r="AK321" s="601"/>
      <c r="AL321" s="602"/>
      <c r="AM321" s="600" t="s">
        <v>1159</v>
      </c>
      <c r="AN321" s="601"/>
      <c r="AO321" s="601"/>
      <c r="AP321" s="601"/>
      <c r="AQ321" s="601"/>
      <c r="AR321" s="601"/>
      <c r="AS321" s="601"/>
      <c r="AT321" s="601"/>
      <c r="AU321" s="602"/>
      <c r="AV321" s="600" t="s">
        <v>1159</v>
      </c>
      <c r="AW321" s="601"/>
      <c r="AX321" s="601"/>
      <c r="AY321" s="601"/>
      <c r="AZ321" s="601"/>
      <c r="BA321" s="601"/>
      <c r="BB321" s="601"/>
      <c r="BC321" s="602"/>
      <c r="BD321" s="600" t="s">
        <v>1159</v>
      </c>
      <c r="BE321" s="601"/>
      <c r="BF321" s="601"/>
      <c r="BG321" s="601"/>
      <c r="BH321" s="601"/>
      <c r="BI321" s="601"/>
      <c r="BJ321" s="601"/>
      <c r="BK321" s="601"/>
      <c r="BL321" s="601"/>
      <c r="BM321" s="601"/>
      <c r="BN321" s="601"/>
      <c r="BO321" s="602"/>
      <c r="BP321" s="600" t="s">
        <v>1159</v>
      </c>
      <c r="BQ321" s="601"/>
      <c r="BR321" s="601"/>
      <c r="BS321" s="601"/>
      <c r="BT321" s="601"/>
      <c r="BU321" s="601"/>
      <c r="BV321" s="601"/>
      <c r="BW321" s="601"/>
      <c r="BX321" s="601"/>
      <c r="BY321" s="604"/>
    </row>
    <row r="322" spans="1:77" ht="15" customHeight="1">
      <c r="A322" s="608"/>
      <c r="B322" s="609"/>
      <c r="C322" s="609"/>
      <c r="D322" s="610"/>
      <c r="E322" s="517" t="s">
        <v>1159</v>
      </c>
      <c r="F322" s="517"/>
      <c r="G322" s="517"/>
      <c r="H322" s="517"/>
      <c r="I322" s="517"/>
      <c r="J322" s="517"/>
      <c r="K322" s="517" t="s">
        <v>1159</v>
      </c>
      <c r="L322" s="517"/>
      <c r="M322" s="517"/>
      <c r="N322" s="517"/>
      <c r="O322" s="517"/>
      <c r="P322" s="517"/>
      <c r="Q322" s="517"/>
      <c r="R322" s="517"/>
      <c r="S322" s="517" t="s">
        <v>1159</v>
      </c>
      <c r="T322" s="517"/>
      <c r="U322" s="517"/>
      <c r="V322" s="517"/>
      <c r="W322" s="517" t="s">
        <v>1159</v>
      </c>
      <c r="X322" s="517"/>
      <c r="Y322" s="517"/>
      <c r="Z322" s="517"/>
      <c r="AA322" s="517"/>
      <c r="AB322" s="517"/>
      <c r="AC322" s="517"/>
      <c r="AD322" s="517"/>
      <c r="AE322" s="517" t="s">
        <v>1159</v>
      </c>
      <c r="AF322" s="517"/>
      <c r="AG322" s="517"/>
      <c r="AH322" s="517"/>
      <c r="AI322" s="517"/>
      <c r="AJ322" s="517"/>
      <c r="AK322" s="517"/>
      <c r="AL322" s="517"/>
      <c r="AM322" s="517" t="s">
        <v>1159</v>
      </c>
      <c r="AN322" s="517"/>
      <c r="AO322" s="517"/>
      <c r="AP322" s="517"/>
      <c r="AQ322" s="517"/>
      <c r="AR322" s="517"/>
      <c r="AS322" s="517"/>
      <c r="AT322" s="517"/>
      <c r="AU322" s="517"/>
      <c r="AV322" s="517" t="s">
        <v>1159</v>
      </c>
      <c r="AW322" s="517"/>
      <c r="AX322" s="517"/>
      <c r="AY322" s="517"/>
      <c r="AZ322" s="517"/>
      <c r="BA322" s="517"/>
      <c r="BB322" s="517"/>
      <c r="BC322" s="517"/>
      <c r="BD322" s="517" t="s">
        <v>1159</v>
      </c>
      <c r="BE322" s="517"/>
      <c r="BF322" s="517"/>
      <c r="BG322" s="517"/>
      <c r="BH322" s="517"/>
      <c r="BI322" s="517"/>
      <c r="BJ322" s="517"/>
      <c r="BK322" s="517"/>
      <c r="BL322" s="517"/>
      <c r="BM322" s="517"/>
      <c r="BN322" s="517"/>
      <c r="BO322" s="517"/>
      <c r="BP322" s="517" t="s">
        <v>1159</v>
      </c>
      <c r="BQ322" s="517"/>
      <c r="BR322" s="517"/>
      <c r="BS322" s="517"/>
      <c r="BT322" s="517"/>
      <c r="BU322" s="517"/>
      <c r="BV322" s="517"/>
      <c r="BW322" s="517"/>
      <c r="BX322" s="517"/>
      <c r="BY322" s="517"/>
    </row>
    <row r="323" spans="1:77" ht="15" customHeight="1">
      <c r="A323" s="608"/>
      <c r="B323" s="609"/>
      <c r="C323" s="609"/>
      <c r="D323" s="610"/>
      <c r="E323" s="517" t="s">
        <v>1159</v>
      </c>
      <c r="F323" s="517"/>
      <c r="G323" s="517"/>
      <c r="H323" s="517"/>
      <c r="I323" s="517"/>
      <c r="J323" s="517"/>
      <c r="K323" s="517" t="s">
        <v>1159</v>
      </c>
      <c r="L323" s="517"/>
      <c r="M323" s="517"/>
      <c r="N323" s="517"/>
      <c r="O323" s="517"/>
      <c r="P323" s="517"/>
      <c r="Q323" s="517"/>
      <c r="R323" s="517"/>
      <c r="S323" s="517" t="s">
        <v>1159</v>
      </c>
      <c r="T323" s="517"/>
      <c r="U323" s="517"/>
      <c r="V323" s="517"/>
      <c r="W323" s="517" t="s">
        <v>1159</v>
      </c>
      <c r="X323" s="517"/>
      <c r="Y323" s="517"/>
      <c r="Z323" s="517"/>
      <c r="AA323" s="517"/>
      <c r="AB323" s="517"/>
      <c r="AC323" s="517"/>
      <c r="AD323" s="517"/>
      <c r="AE323" s="517" t="s">
        <v>1159</v>
      </c>
      <c r="AF323" s="517"/>
      <c r="AG323" s="517"/>
      <c r="AH323" s="517"/>
      <c r="AI323" s="517"/>
      <c r="AJ323" s="517"/>
      <c r="AK323" s="517"/>
      <c r="AL323" s="517"/>
      <c r="AM323" s="517" t="s">
        <v>1159</v>
      </c>
      <c r="AN323" s="517"/>
      <c r="AO323" s="517"/>
      <c r="AP323" s="517"/>
      <c r="AQ323" s="517"/>
      <c r="AR323" s="517"/>
      <c r="AS323" s="517"/>
      <c r="AT323" s="517"/>
      <c r="AU323" s="517"/>
      <c r="AV323" s="517" t="s">
        <v>1159</v>
      </c>
      <c r="AW323" s="517"/>
      <c r="AX323" s="517"/>
      <c r="AY323" s="517"/>
      <c r="AZ323" s="517"/>
      <c r="BA323" s="517"/>
      <c r="BB323" s="517"/>
      <c r="BC323" s="517"/>
      <c r="BD323" s="517" t="s">
        <v>1159</v>
      </c>
      <c r="BE323" s="517"/>
      <c r="BF323" s="517"/>
      <c r="BG323" s="517"/>
      <c r="BH323" s="517"/>
      <c r="BI323" s="517"/>
      <c r="BJ323" s="517"/>
      <c r="BK323" s="517"/>
      <c r="BL323" s="517"/>
      <c r="BM323" s="517"/>
      <c r="BN323" s="517"/>
      <c r="BO323" s="517"/>
      <c r="BP323" s="517" t="s">
        <v>1159</v>
      </c>
      <c r="BQ323" s="517"/>
      <c r="BR323" s="517"/>
      <c r="BS323" s="517"/>
      <c r="BT323" s="517"/>
      <c r="BU323" s="517"/>
      <c r="BV323" s="517"/>
      <c r="BW323" s="517"/>
      <c r="BX323" s="517"/>
      <c r="BY323" s="517"/>
    </row>
    <row r="324" spans="1:77" ht="15" customHeight="1">
      <c r="A324" s="608"/>
      <c r="B324" s="609"/>
      <c r="C324" s="609"/>
      <c r="D324" s="610"/>
      <c r="E324" s="517" t="s">
        <v>1159</v>
      </c>
      <c r="F324" s="517"/>
      <c r="G324" s="517"/>
      <c r="H324" s="517"/>
      <c r="I324" s="517"/>
      <c r="J324" s="517"/>
      <c r="K324" s="517" t="s">
        <v>1159</v>
      </c>
      <c r="L324" s="517"/>
      <c r="M324" s="517"/>
      <c r="N324" s="517"/>
      <c r="O324" s="517"/>
      <c r="P324" s="517"/>
      <c r="Q324" s="517"/>
      <c r="R324" s="517"/>
      <c r="S324" s="517" t="s">
        <v>1159</v>
      </c>
      <c r="T324" s="517"/>
      <c r="U324" s="517"/>
      <c r="V324" s="517"/>
      <c r="W324" s="517" t="s">
        <v>1159</v>
      </c>
      <c r="X324" s="517"/>
      <c r="Y324" s="517"/>
      <c r="Z324" s="517"/>
      <c r="AA324" s="517"/>
      <c r="AB324" s="517"/>
      <c r="AC324" s="517"/>
      <c r="AD324" s="517"/>
      <c r="AE324" s="517" t="s">
        <v>1159</v>
      </c>
      <c r="AF324" s="517"/>
      <c r="AG324" s="517"/>
      <c r="AH324" s="517"/>
      <c r="AI324" s="517"/>
      <c r="AJ324" s="517"/>
      <c r="AK324" s="517"/>
      <c r="AL324" s="517"/>
      <c r="AM324" s="517" t="s">
        <v>1159</v>
      </c>
      <c r="AN324" s="517"/>
      <c r="AO324" s="517"/>
      <c r="AP324" s="517"/>
      <c r="AQ324" s="517"/>
      <c r="AR324" s="517"/>
      <c r="AS324" s="517"/>
      <c r="AT324" s="517"/>
      <c r="AU324" s="517"/>
      <c r="AV324" s="517" t="s">
        <v>1159</v>
      </c>
      <c r="AW324" s="517"/>
      <c r="AX324" s="517"/>
      <c r="AY324" s="517"/>
      <c r="AZ324" s="517"/>
      <c r="BA324" s="517"/>
      <c r="BB324" s="517"/>
      <c r="BC324" s="517"/>
      <c r="BD324" s="517" t="s">
        <v>1159</v>
      </c>
      <c r="BE324" s="517"/>
      <c r="BF324" s="517"/>
      <c r="BG324" s="517"/>
      <c r="BH324" s="517"/>
      <c r="BI324" s="517"/>
      <c r="BJ324" s="517"/>
      <c r="BK324" s="517"/>
      <c r="BL324" s="517"/>
      <c r="BM324" s="517"/>
      <c r="BN324" s="517"/>
      <c r="BO324" s="517"/>
      <c r="BP324" s="517" t="s">
        <v>1159</v>
      </c>
      <c r="BQ324" s="517"/>
      <c r="BR324" s="517"/>
      <c r="BS324" s="517"/>
      <c r="BT324" s="517"/>
      <c r="BU324" s="517"/>
      <c r="BV324" s="517"/>
      <c r="BW324" s="517"/>
      <c r="BX324" s="517"/>
      <c r="BY324" s="517"/>
    </row>
    <row r="325" spans="1:77" ht="15" customHeight="1" thickBot="1">
      <c r="A325" s="611"/>
      <c r="B325" s="612"/>
      <c r="C325" s="612"/>
      <c r="D325" s="613"/>
      <c r="E325" s="585" t="s">
        <v>1159</v>
      </c>
      <c r="F325" s="586"/>
      <c r="G325" s="586"/>
      <c r="H325" s="586"/>
      <c r="I325" s="586"/>
      <c r="J325" s="587"/>
      <c r="K325" s="585" t="s">
        <v>1159</v>
      </c>
      <c r="L325" s="586"/>
      <c r="M325" s="586"/>
      <c r="N325" s="586"/>
      <c r="O325" s="586"/>
      <c r="P325" s="586"/>
      <c r="Q325" s="586"/>
      <c r="R325" s="587"/>
      <c r="S325" s="585" t="s">
        <v>1159</v>
      </c>
      <c r="T325" s="586"/>
      <c r="U325" s="586"/>
      <c r="V325" s="587"/>
      <c r="W325" s="585" t="s">
        <v>1159</v>
      </c>
      <c r="X325" s="586"/>
      <c r="Y325" s="586"/>
      <c r="Z325" s="586"/>
      <c r="AA325" s="586"/>
      <c r="AB325" s="586"/>
      <c r="AC325" s="586"/>
      <c r="AD325" s="587"/>
      <c r="AE325" s="585" t="s">
        <v>1159</v>
      </c>
      <c r="AF325" s="586"/>
      <c r="AG325" s="586"/>
      <c r="AH325" s="586"/>
      <c r="AI325" s="586"/>
      <c r="AJ325" s="586"/>
      <c r="AK325" s="586"/>
      <c r="AL325" s="587"/>
      <c r="AM325" s="585" t="s">
        <v>1159</v>
      </c>
      <c r="AN325" s="586"/>
      <c r="AO325" s="586"/>
      <c r="AP325" s="586"/>
      <c r="AQ325" s="586"/>
      <c r="AR325" s="586"/>
      <c r="AS325" s="586"/>
      <c r="AT325" s="586"/>
      <c r="AU325" s="587"/>
      <c r="AV325" s="585" t="s">
        <v>1159</v>
      </c>
      <c r="AW325" s="586"/>
      <c r="AX325" s="586"/>
      <c r="AY325" s="586"/>
      <c r="AZ325" s="586"/>
      <c r="BA325" s="586"/>
      <c r="BB325" s="586"/>
      <c r="BC325" s="587"/>
      <c r="BD325" s="585" t="s">
        <v>1159</v>
      </c>
      <c r="BE325" s="586"/>
      <c r="BF325" s="586"/>
      <c r="BG325" s="586"/>
      <c r="BH325" s="586"/>
      <c r="BI325" s="586"/>
      <c r="BJ325" s="586"/>
      <c r="BK325" s="586"/>
      <c r="BL325" s="586"/>
      <c r="BM325" s="586"/>
      <c r="BN325" s="586"/>
      <c r="BO325" s="587"/>
      <c r="BP325" s="585" t="s">
        <v>1159</v>
      </c>
      <c r="BQ325" s="586"/>
      <c r="BR325" s="586"/>
      <c r="BS325" s="586"/>
      <c r="BT325" s="586"/>
      <c r="BU325" s="586"/>
      <c r="BV325" s="586"/>
      <c r="BW325" s="586"/>
      <c r="BX325" s="586"/>
      <c r="BY325" s="603"/>
    </row>
    <row r="326" spans="1:77" ht="15" customHeight="1">
      <c r="A326" s="605" t="s">
        <v>1156</v>
      </c>
      <c r="B326" s="606"/>
      <c r="C326" s="606"/>
      <c r="D326" s="607"/>
      <c r="E326" s="600" t="s">
        <v>1159</v>
      </c>
      <c r="F326" s="601"/>
      <c r="G326" s="601"/>
      <c r="H326" s="601"/>
      <c r="I326" s="601"/>
      <c r="J326" s="602"/>
      <c r="K326" s="600" t="s">
        <v>1159</v>
      </c>
      <c r="L326" s="601"/>
      <c r="M326" s="601"/>
      <c r="N326" s="601"/>
      <c r="O326" s="601"/>
      <c r="P326" s="601"/>
      <c r="Q326" s="601"/>
      <c r="R326" s="602"/>
      <c r="S326" s="600" t="s">
        <v>1159</v>
      </c>
      <c r="T326" s="601"/>
      <c r="U326" s="601"/>
      <c r="V326" s="602"/>
      <c r="W326" s="600" t="s">
        <v>1159</v>
      </c>
      <c r="X326" s="601"/>
      <c r="Y326" s="601"/>
      <c r="Z326" s="601"/>
      <c r="AA326" s="601"/>
      <c r="AB326" s="601"/>
      <c r="AC326" s="601"/>
      <c r="AD326" s="602"/>
      <c r="AE326" s="600" t="s">
        <v>1159</v>
      </c>
      <c r="AF326" s="601"/>
      <c r="AG326" s="601"/>
      <c r="AH326" s="601"/>
      <c r="AI326" s="601"/>
      <c r="AJ326" s="601"/>
      <c r="AK326" s="601"/>
      <c r="AL326" s="602"/>
      <c r="AM326" s="600" t="s">
        <v>1159</v>
      </c>
      <c r="AN326" s="601"/>
      <c r="AO326" s="601"/>
      <c r="AP326" s="601"/>
      <c r="AQ326" s="601"/>
      <c r="AR326" s="601"/>
      <c r="AS326" s="601"/>
      <c r="AT326" s="601"/>
      <c r="AU326" s="602"/>
      <c r="AV326" s="600" t="s">
        <v>1159</v>
      </c>
      <c r="AW326" s="601"/>
      <c r="AX326" s="601"/>
      <c r="AY326" s="601"/>
      <c r="AZ326" s="601"/>
      <c r="BA326" s="601"/>
      <c r="BB326" s="601"/>
      <c r="BC326" s="602"/>
      <c r="BD326" s="600" t="s">
        <v>1159</v>
      </c>
      <c r="BE326" s="601"/>
      <c r="BF326" s="601"/>
      <c r="BG326" s="601"/>
      <c r="BH326" s="601"/>
      <c r="BI326" s="601"/>
      <c r="BJ326" s="601"/>
      <c r="BK326" s="601"/>
      <c r="BL326" s="601"/>
      <c r="BM326" s="601"/>
      <c r="BN326" s="601"/>
      <c r="BO326" s="602"/>
      <c r="BP326" s="600" t="s">
        <v>1159</v>
      </c>
      <c r="BQ326" s="601"/>
      <c r="BR326" s="601"/>
      <c r="BS326" s="601"/>
      <c r="BT326" s="601"/>
      <c r="BU326" s="601"/>
      <c r="BV326" s="601"/>
      <c r="BW326" s="601"/>
      <c r="BX326" s="601"/>
      <c r="BY326" s="604"/>
    </row>
    <row r="327" spans="1:77" ht="15" customHeight="1">
      <c r="A327" s="608"/>
      <c r="B327" s="609"/>
      <c r="C327" s="609"/>
      <c r="D327" s="610"/>
      <c r="E327" s="517" t="s">
        <v>1159</v>
      </c>
      <c r="F327" s="517"/>
      <c r="G327" s="517"/>
      <c r="H327" s="517"/>
      <c r="I327" s="517"/>
      <c r="J327" s="517"/>
      <c r="K327" s="517" t="s">
        <v>1159</v>
      </c>
      <c r="L327" s="517"/>
      <c r="M327" s="517"/>
      <c r="N327" s="517"/>
      <c r="O327" s="517"/>
      <c r="P327" s="517"/>
      <c r="Q327" s="517"/>
      <c r="R327" s="517"/>
      <c r="S327" s="517" t="s">
        <v>1159</v>
      </c>
      <c r="T327" s="517"/>
      <c r="U327" s="517"/>
      <c r="V327" s="517"/>
      <c r="W327" s="517" t="s">
        <v>1159</v>
      </c>
      <c r="X327" s="517"/>
      <c r="Y327" s="517"/>
      <c r="Z327" s="517"/>
      <c r="AA327" s="517"/>
      <c r="AB327" s="517"/>
      <c r="AC327" s="517"/>
      <c r="AD327" s="517"/>
      <c r="AE327" s="517" t="s">
        <v>1159</v>
      </c>
      <c r="AF327" s="517"/>
      <c r="AG327" s="517"/>
      <c r="AH327" s="517"/>
      <c r="AI327" s="517"/>
      <c r="AJ327" s="517"/>
      <c r="AK327" s="517"/>
      <c r="AL327" s="517"/>
      <c r="AM327" s="517" t="s">
        <v>1159</v>
      </c>
      <c r="AN327" s="517"/>
      <c r="AO327" s="517"/>
      <c r="AP327" s="517"/>
      <c r="AQ327" s="517"/>
      <c r="AR327" s="517"/>
      <c r="AS327" s="517"/>
      <c r="AT327" s="517"/>
      <c r="AU327" s="517"/>
      <c r="AV327" s="517" t="s">
        <v>1159</v>
      </c>
      <c r="AW327" s="517"/>
      <c r="AX327" s="517"/>
      <c r="AY327" s="517"/>
      <c r="AZ327" s="517"/>
      <c r="BA327" s="517"/>
      <c r="BB327" s="517"/>
      <c r="BC327" s="517"/>
      <c r="BD327" s="517" t="s">
        <v>1159</v>
      </c>
      <c r="BE327" s="517"/>
      <c r="BF327" s="517"/>
      <c r="BG327" s="517"/>
      <c r="BH327" s="517"/>
      <c r="BI327" s="517"/>
      <c r="BJ327" s="517"/>
      <c r="BK327" s="517"/>
      <c r="BL327" s="517"/>
      <c r="BM327" s="517"/>
      <c r="BN327" s="517"/>
      <c r="BO327" s="517"/>
      <c r="BP327" s="517" t="s">
        <v>1159</v>
      </c>
      <c r="BQ327" s="517"/>
      <c r="BR327" s="517"/>
      <c r="BS327" s="517"/>
      <c r="BT327" s="517"/>
      <c r="BU327" s="517"/>
      <c r="BV327" s="517"/>
      <c r="BW327" s="517"/>
      <c r="BX327" s="517"/>
      <c r="BY327" s="517"/>
    </row>
    <row r="328" spans="1:77" ht="15" customHeight="1">
      <c r="A328" s="608"/>
      <c r="B328" s="609"/>
      <c r="C328" s="609"/>
      <c r="D328" s="610"/>
      <c r="E328" s="517" t="s">
        <v>1159</v>
      </c>
      <c r="F328" s="517"/>
      <c r="G328" s="517"/>
      <c r="H328" s="517"/>
      <c r="I328" s="517"/>
      <c r="J328" s="517"/>
      <c r="K328" s="517" t="s">
        <v>1159</v>
      </c>
      <c r="L328" s="517"/>
      <c r="M328" s="517"/>
      <c r="N328" s="517"/>
      <c r="O328" s="517"/>
      <c r="P328" s="517"/>
      <c r="Q328" s="517"/>
      <c r="R328" s="517"/>
      <c r="S328" s="517" t="s">
        <v>1159</v>
      </c>
      <c r="T328" s="517"/>
      <c r="U328" s="517"/>
      <c r="V328" s="517"/>
      <c r="W328" s="517" t="s">
        <v>1159</v>
      </c>
      <c r="X328" s="517"/>
      <c r="Y328" s="517"/>
      <c r="Z328" s="517"/>
      <c r="AA328" s="517"/>
      <c r="AB328" s="517"/>
      <c r="AC328" s="517"/>
      <c r="AD328" s="517"/>
      <c r="AE328" s="517" t="s">
        <v>1159</v>
      </c>
      <c r="AF328" s="517"/>
      <c r="AG328" s="517"/>
      <c r="AH328" s="517"/>
      <c r="AI328" s="517"/>
      <c r="AJ328" s="517"/>
      <c r="AK328" s="517"/>
      <c r="AL328" s="517"/>
      <c r="AM328" s="517" t="s">
        <v>1159</v>
      </c>
      <c r="AN328" s="517"/>
      <c r="AO328" s="517"/>
      <c r="AP328" s="517"/>
      <c r="AQ328" s="517"/>
      <c r="AR328" s="517"/>
      <c r="AS328" s="517"/>
      <c r="AT328" s="517"/>
      <c r="AU328" s="517"/>
      <c r="AV328" s="517" t="s">
        <v>1159</v>
      </c>
      <c r="AW328" s="517"/>
      <c r="AX328" s="517"/>
      <c r="AY328" s="517"/>
      <c r="AZ328" s="517"/>
      <c r="BA328" s="517"/>
      <c r="BB328" s="517"/>
      <c r="BC328" s="517"/>
      <c r="BD328" s="517" t="s">
        <v>1159</v>
      </c>
      <c r="BE328" s="517"/>
      <c r="BF328" s="517"/>
      <c r="BG328" s="517"/>
      <c r="BH328" s="517"/>
      <c r="BI328" s="517"/>
      <c r="BJ328" s="517"/>
      <c r="BK328" s="517"/>
      <c r="BL328" s="517"/>
      <c r="BM328" s="517"/>
      <c r="BN328" s="517"/>
      <c r="BO328" s="517"/>
      <c r="BP328" s="517" t="s">
        <v>1159</v>
      </c>
      <c r="BQ328" s="517"/>
      <c r="BR328" s="517"/>
      <c r="BS328" s="517"/>
      <c r="BT328" s="517"/>
      <c r="BU328" s="517"/>
      <c r="BV328" s="517"/>
      <c r="BW328" s="517"/>
      <c r="BX328" s="517"/>
      <c r="BY328" s="517"/>
    </row>
    <row r="329" spans="1:77" ht="15" customHeight="1">
      <c r="A329" s="608"/>
      <c r="B329" s="609"/>
      <c r="C329" s="609"/>
      <c r="D329" s="610"/>
      <c r="E329" s="517" t="s">
        <v>1159</v>
      </c>
      <c r="F329" s="517"/>
      <c r="G329" s="517"/>
      <c r="H329" s="517"/>
      <c r="I329" s="517"/>
      <c r="J329" s="517"/>
      <c r="K329" s="517" t="s">
        <v>1159</v>
      </c>
      <c r="L329" s="517"/>
      <c r="M329" s="517"/>
      <c r="N329" s="517"/>
      <c r="O329" s="517"/>
      <c r="P329" s="517"/>
      <c r="Q329" s="517"/>
      <c r="R329" s="517"/>
      <c r="S329" s="517" t="s">
        <v>1159</v>
      </c>
      <c r="T329" s="517"/>
      <c r="U329" s="517"/>
      <c r="V329" s="517"/>
      <c r="W329" s="517" t="s">
        <v>1159</v>
      </c>
      <c r="X329" s="517"/>
      <c r="Y329" s="517"/>
      <c r="Z329" s="517"/>
      <c r="AA329" s="517"/>
      <c r="AB329" s="517"/>
      <c r="AC329" s="517"/>
      <c r="AD329" s="517"/>
      <c r="AE329" s="517" t="s">
        <v>1159</v>
      </c>
      <c r="AF329" s="517"/>
      <c r="AG329" s="517"/>
      <c r="AH329" s="517"/>
      <c r="AI329" s="517"/>
      <c r="AJ329" s="517"/>
      <c r="AK329" s="517"/>
      <c r="AL329" s="517"/>
      <c r="AM329" s="517" t="s">
        <v>1159</v>
      </c>
      <c r="AN329" s="517"/>
      <c r="AO329" s="517"/>
      <c r="AP329" s="517"/>
      <c r="AQ329" s="517"/>
      <c r="AR329" s="517"/>
      <c r="AS329" s="517"/>
      <c r="AT329" s="517"/>
      <c r="AU329" s="517"/>
      <c r="AV329" s="517" t="s">
        <v>1159</v>
      </c>
      <c r="AW329" s="517"/>
      <c r="AX329" s="517"/>
      <c r="AY329" s="517"/>
      <c r="AZ329" s="517"/>
      <c r="BA329" s="517"/>
      <c r="BB329" s="517"/>
      <c r="BC329" s="517"/>
      <c r="BD329" s="517" t="s">
        <v>1159</v>
      </c>
      <c r="BE329" s="517"/>
      <c r="BF329" s="517"/>
      <c r="BG329" s="517"/>
      <c r="BH329" s="517"/>
      <c r="BI329" s="517"/>
      <c r="BJ329" s="517"/>
      <c r="BK329" s="517"/>
      <c r="BL329" s="517"/>
      <c r="BM329" s="517"/>
      <c r="BN329" s="517"/>
      <c r="BO329" s="517"/>
      <c r="BP329" s="517" t="s">
        <v>1159</v>
      </c>
      <c r="BQ329" s="517"/>
      <c r="BR329" s="517"/>
      <c r="BS329" s="517"/>
      <c r="BT329" s="517"/>
      <c r="BU329" s="517"/>
      <c r="BV329" s="517"/>
      <c r="BW329" s="517"/>
      <c r="BX329" s="517"/>
      <c r="BY329" s="517"/>
    </row>
    <row r="330" spans="1:77" ht="15" customHeight="1" thickBot="1">
      <c r="A330" s="611"/>
      <c r="B330" s="612"/>
      <c r="C330" s="612"/>
      <c r="D330" s="613"/>
      <c r="E330" s="585" t="s">
        <v>1159</v>
      </c>
      <c r="F330" s="586"/>
      <c r="G330" s="586"/>
      <c r="H330" s="586"/>
      <c r="I330" s="586"/>
      <c r="J330" s="587"/>
      <c r="K330" s="585" t="s">
        <v>1159</v>
      </c>
      <c r="L330" s="586"/>
      <c r="M330" s="586"/>
      <c r="N330" s="586"/>
      <c r="O330" s="586"/>
      <c r="P330" s="586"/>
      <c r="Q330" s="586"/>
      <c r="R330" s="587"/>
      <c r="S330" s="585" t="s">
        <v>1159</v>
      </c>
      <c r="T330" s="586"/>
      <c r="U330" s="586"/>
      <c r="V330" s="587"/>
      <c r="W330" s="585" t="s">
        <v>1159</v>
      </c>
      <c r="X330" s="586"/>
      <c r="Y330" s="586"/>
      <c r="Z330" s="586"/>
      <c r="AA330" s="586"/>
      <c r="AB330" s="586"/>
      <c r="AC330" s="586"/>
      <c r="AD330" s="587"/>
      <c r="AE330" s="585" t="s">
        <v>1159</v>
      </c>
      <c r="AF330" s="586"/>
      <c r="AG330" s="586"/>
      <c r="AH330" s="586"/>
      <c r="AI330" s="586"/>
      <c r="AJ330" s="586"/>
      <c r="AK330" s="586"/>
      <c r="AL330" s="587"/>
      <c r="AM330" s="585" t="s">
        <v>1159</v>
      </c>
      <c r="AN330" s="586"/>
      <c r="AO330" s="586"/>
      <c r="AP330" s="586"/>
      <c r="AQ330" s="586"/>
      <c r="AR330" s="586"/>
      <c r="AS330" s="586"/>
      <c r="AT330" s="586"/>
      <c r="AU330" s="587"/>
      <c r="AV330" s="585" t="s">
        <v>1159</v>
      </c>
      <c r="AW330" s="586"/>
      <c r="AX330" s="586"/>
      <c r="AY330" s="586"/>
      <c r="AZ330" s="586"/>
      <c r="BA330" s="586"/>
      <c r="BB330" s="586"/>
      <c r="BC330" s="587"/>
      <c r="BD330" s="585" t="s">
        <v>1159</v>
      </c>
      <c r="BE330" s="586"/>
      <c r="BF330" s="586"/>
      <c r="BG330" s="586"/>
      <c r="BH330" s="586"/>
      <c r="BI330" s="586"/>
      <c r="BJ330" s="586"/>
      <c r="BK330" s="586"/>
      <c r="BL330" s="586"/>
      <c r="BM330" s="586"/>
      <c r="BN330" s="586"/>
      <c r="BO330" s="587"/>
      <c r="BP330" s="585" t="s">
        <v>1159</v>
      </c>
      <c r="BQ330" s="586"/>
      <c r="BR330" s="586"/>
      <c r="BS330" s="586"/>
      <c r="BT330" s="586"/>
      <c r="BU330" s="586"/>
      <c r="BV330" s="586"/>
      <c r="BW330" s="586"/>
      <c r="BX330" s="586"/>
      <c r="BY330" s="603"/>
    </row>
    <row r="331" spans="1:77" ht="15" customHeight="1">
      <c r="A331" s="625" t="s">
        <v>1157</v>
      </c>
      <c r="B331" s="626"/>
      <c r="C331" s="626"/>
      <c r="D331" s="627"/>
      <c r="E331" s="600" t="s">
        <v>1159</v>
      </c>
      <c r="F331" s="601"/>
      <c r="G331" s="601"/>
      <c r="H331" s="601"/>
      <c r="I331" s="601"/>
      <c r="J331" s="602"/>
      <c r="K331" s="600" t="s">
        <v>1159</v>
      </c>
      <c r="L331" s="601"/>
      <c r="M331" s="601"/>
      <c r="N331" s="601"/>
      <c r="O331" s="601"/>
      <c r="P331" s="601"/>
      <c r="Q331" s="601"/>
      <c r="R331" s="602"/>
      <c r="S331" s="600" t="s">
        <v>1159</v>
      </c>
      <c r="T331" s="601"/>
      <c r="U331" s="601"/>
      <c r="V331" s="602"/>
      <c r="W331" s="600" t="s">
        <v>1159</v>
      </c>
      <c r="X331" s="601"/>
      <c r="Y331" s="601"/>
      <c r="Z331" s="601"/>
      <c r="AA331" s="601"/>
      <c r="AB331" s="601"/>
      <c r="AC331" s="601"/>
      <c r="AD331" s="602"/>
      <c r="AE331" s="600" t="s">
        <v>1159</v>
      </c>
      <c r="AF331" s="601"/>
      <c r="AG331" s="601"/>
      <c r="AH331" s="601"/>
      <c r="AI331" s="601"/>
      <c r="AJ331" s="601"/>
      <c r="AK331" s="601"/>
      <c r="AL331" s="602"/>
      <c r="AM331" s="600" t="s">
        <v>1159</v>
      </c>
      <c r="AN331" s="601"/>
      <c r="AO331" s="601"/>
      <c r="AP331" s="601"/>
      <c r="AQ331" s="601"/>
      <c r="AR331" s="601"/>
      <c r="AS331" s="601"/>
      <c r="AT331" s="601"/>
      <c r="AU331" s="602"/>
      <c r="AV331" s="600" t="s">
        <v>1159</v>
      </c>
      <c r="AW331" s="601"/>
      <c r="AX331" s="601"/>
      <c r="AY331" s="601"/>
      <c r="AZ331" s="601"/>
      <c r="BA331" s="601"/>
      <c r="BB331" s="601"/>
      <c r="BC331" s="602"/>
      <c r="BD331" s="600" t="s">
        <v>1159</v>
      </c>
      <c r="BE331" s="601"/>
      <c r="BF331" s="601"/>
      <c r="BG331" s="601"/>
      <c r="BH331" s="601"/>
      <c r="BI331" s="601"/>
      <c r="BJ331" s="601"/>
      <c r="BK331" s="601"/>
      <c r="BL331" s="601"/>
      <c r="BM331" s="601"/>
      <c r="BN331" s="601"/>
      <c r="BO331" s="602"/>
      <c r="BP331" s="600" t="s">
        <v>1159</v>
      </c>
      <c r="BQ331" s="601"/>
      <c r="BR331" s="601"/>
      <c r="BS331" s="601"/>
      <c r="BT331" s="601"/>
      <c r="BU331" s="601"/>
      <c r="BV331" s="601"/>
      <c r="BW331" s="601"/>
      <c r="BX331" s="601"/>
      <c r="BY331" s="604"/>
    </row>
    <row r="332" spans="1:77" ht="15" customHeight="1">
      <c r="A332" s="628"/>
      <c r="B332" s="629"/>
      <c r="C332" s="629"/>
      <c r="D332" s="630"/>
      <c r="E332" s="517" t="s">
        <v>1159</v>
      </c>
      <c r="F332" s="517"/>
      <c r="G332" s="517"/>
      <c r="H332" s="517"/>
      <c r="I332" s="517"/>
      <c r="J332" s="517"/>
      <c r="K332" s="517" t="s">
        <v>1159</v>
      </c>
      <c r="L332" s="517"/>
      <c r="M332" s="517"/>
      <c r="N332" s="517"/>
      <c r="O332" s="517"/>
      <c r="P332" s="517"/>
      <c r="Q332" s="517"/>
      <c r="R332" s="517"/>
      <c r="S332" s="517" t="s">
        <v>1159</v>
      </c>
      <c r="T332" s="517"/>
      <c r="U332" s="517"/>
      <c r="V332" s="517"/>
      <c r="W332" s="517" t="s">
        <v>1159</v>
      </c>
      <c r="X332" s="517"/>
      <c r="Y332" s="517"/>
      <c r="Z332" s="517"/>
      <c r="AA332" s="517"/>
      <c r="AB332" s="517"/>
      <c r="AC332" s="517"/>
      <c r="AD332" s="517"/>
      <c r="AE332" s="517" t="s">
        <v>1159</v>
      </c>
      <c r="AF332" s="517"/>
      <c r="AG332" s="517"/>
      <c r="AH332" s="517"/>
      <c r="AI332" s="517"/>
      <c r="AJ332" s="517"/>
      <c r="AK332" s="517"/>
      <c r="AL332" s="517"/>
      <c r="AM332" s="517" t="s">
        <v>1159</v>
      </c>
      <c r="AN332" s="517"/>
      <c r="AO332" s="517"/>
      <c r="AP332" s="517"/>
      <c r="AQ332" s="517"/>
      <c r="AR332" s="517"/>
      <c r="AS332" s="517"/>
      <c r="AT332" s="517"/>
      <c r="AU332" s="517"/>
      <c r="AV332" s="517" t="s">
        <v>1159</v>
      </c>
      <c r="AW332" s="517"/>
      <c r="AX332" s="517"/>
      <c r="AY332" s="517"/>
      <c r="AZ332" s="517"/>
      <c r="BA332" s="517"/>
      <c r="BB332" s="517"/>
      <c r="BC332" s="517"/>
      <c r="BD332" s="517" t="s">
        <v>1159</v>
      </c>
      <c r="BE332" s="517"/>
      <c r="BF332" s="517"/>
      <c r="BG332" s="517"/>
      <c r="BH332" s="517"/>
      <c r="BI332" s="517"/>
      <c r="BJ332" s="517"/>
      <c r="BK332" s="517"/>
      <c r="BL332" s="517"/>
      <c r="BM332" s="517"/>
      <c r="BN332" s="517"/>
      <c r="BO332" s="517"/>
      <c r="BP332" s="517" t="s">
        <v>1159</v>
      </c>
      <c r="BQ332" s="517"/>
      <c r="BR332" s="517"/>
      <c r="BS332" s="517"/>
      <c r="BT332" s="517"/>
      <c r="BU332" s="517"/>
      <c r="BV332" s="517"/>
      <c r="BW332" s="517"/>
      <c r="BX332" s="517"/>
      <c r="BY332" s="517"/>
    </row>
    <row r="333" spans="1:77" ht="15" customHeight="1">
      <c r="A333" s="628"/>
      <c r="B333" s="629"/>
      <c r="C333" s="629"/>
      <c r="D333" s="630"/>
      <c r="E333" s="517" t="s">
        <v>1159</v>
      </c>
      <c r="F333" s="517"/>
      <c r="G333" s="517"/>
      <c r="H333" s="517"/>
      <c r="I333" s="517"/>
      <c r="J333" s="517"/>
      <c r="K333" s="517" t="s">
        <v>1159</v>
      </c>
      <c r="L333" s="517"/>
      <c r="M333" s="517"/>
      <c r="N333" s="517"/>
      <c r="O333" s="517"/>
      <c r="P333" s="517"/>
      <c r="Q333" s="517"/>
      <c r="R333" s="517"/>
      <c r="S333" s="517" t="s">
        <v>1159</v>
      </c>
      <c r="T333" s="517"/>
      <c r="U333" s="517"/>
      <c r="V333" s="517"/>
      <c r="W333" s="517" t="s">
        <v>1159</v>
      </c>
      <c r="X333" s="517"/>
      <c r="Y333" s="517"/>
      <c r="Z333" s="517"/>
      <c r="AA333" s="517"/>
      <c r="AB333" s="517"/>
      <c r="AC333" s="517"/>
      <c r="AD333" s="517"/>
      <c r="AE333" s="517" t="s">
        <v>1159</v>
      </c>
      <c r="AF333" s="517"/>
      <c r="AG333" s="517"/>
      <c r="AH333" s="517"/>
      <c r="AI333" s="517"/>
      <c r="AJ333" s="517"/>
      <c r="AK333" s="517"/>
      <c r="AL333" s="517"/>
      <c r="AM333" s="517" t="s">
        <v>1159</v>
      </c>
      <c r="AN333" s="517"/>
      <c r="AO333" s="517"/>
      <c r="AP333" s="517"/>
      <c r="AQ333" s="517"/>
      <c r="AR333" s="517"/>
      <c r="AS333" s="517"/>
      <c r="AT333" s="517"/>
      <c r="AU333" s="517"/>
      <c r="AV333" s="517" t="s">
        <v>1159</v>
      </c>
      <c r="AW333" s="517"/>
      <c r="AX333" s="517"/>
      <c r="AY333" s="517"/>
      <c r="AZ333" s="517"/>
      <c r="BA333" s="517"/>
      <c r="BB333" s="517"/>
      <c r="BC333" s="517"/>
      <c r="BD333" s="517" t="s">
        <v>1159</v>
      </c>
      <c r="BE333" s="517"/>
      <c r="BF333" s="517"/>
      <c r="BG333" s="517"/>
      <c r="BH333" s="517"/>
      <c r="BI333" s="517"/>
      <c r="BJ333" s="517"/>
      <c r="BK333" s="517"/>
      <c r="BL333" s="517"/>
      <c r="BM333" s="517"/>
      <c r="BN333" s="517"/>
      <c r="BO333" s="517"/>
      <c r="BP333" s="517" t="s">
        <v>1159</v>
      </c>
      <c r="BQ333" s="517"/>
      <c r="BR333" s="517"/>
      <c r="BS333" s="517"/>
      <c r="BT333" s="517"/>
      <c r="BU333" s="517"/>
      <c r="BV333" s="517"/>
      <c r="BW333" s="517"/>
      <c r="BX333" s="517"/>
      <c r="BY333" s="517"/>
    </row>
    <row r="334" spans="1:77" ht="15" customHeight="1">
      <c r="A334" s="628"/>
      <c r="B334" s="629"/>
      <c r="C334" s="629"/>
      <c r="D334" s="630"/>
      <c r="E334" s="517" t="s">
        <v>1159</v>
      </c>
      <c r="F334" s="517"/>
      <c r="G334" s="517"/>
      <c r="H334" s="517"/>
      <c r="I334" s="517"/>
      <c r="J334" s="517"/>
      <c r="K334" s="517" t="s">
        <v>1159</v>
      </c>
      <c r="L334" s="517"/>
      <c r="M334" s="517"/>
      <c r="N334" s="517"/>
      <c r="O334" s="517"/>
      <c r="P334" s="517"/>
      <c r="Q334" s="517"/>
      <c r="R334" s="517"/>
      <c r="S334" s="517" t="s">
        <v>1159</v>
      </c>
      <c r="T334" s="517"/>
      <c r="U334" s="517"/>
      <c r="V334" s="517"/>
      <c r="W334" s="517" t="s">
        <v>1159</v>
      </c>
      <c r="X334" s="517"/>
      <c r="Y334" s="517"/>
      <c r="Z334" s="517"/>
      <c r="AA334" s="517"/>
      <c r="AB334" s="517"/>
      <c r="AC334" s="517"/>
      <c r="AD334" s="517"/>
      <c r="AE334" s="517" t="s">
        <v>1159</v>
      </c>
      <c r="AF334" s="517"/>
      <c r="AG334" s="517"/>
      <c r="AH334" s="517"/>
      <c r="AI334" s="517"/>
      <c r="AJ334" s="517"/>
      <c r="AK334" s="517"/>
      <c r="AL334" s="517"/>
      <c r="AM334" s="517" t="s">
        <v>1159</v>
      </c>
      <c r="AN334" s="517"/>
      <c r="AO334" s="517"/>
      <c r="AP334" s="517"/>
      <c r="AQ334" s="517"/>
      <c r="AR334" s="517"/>
      <c r="AS334" s="517"/>
      <c r="AT334" s="517"/>
      <c r="AU334" s="517"/>
      <c r="AV334" s="517" t="s">
        <v>1159</v>
      </c>
      <c r="AW334" s="517"/>
      <c r="AX334" s="517"/>
      <c r="AY334" s="517"/>
      <c r="AZ334" s="517"/>
      <c r="BA334" s="517"/>
      <c r="BB334" s="517"/>
      <c r="BC334" s="517"/>
      <c r="BD334" s="517" t="s">
        <v>1159</v>
      </c>
      <c r="BE334" s="517"/>
      <c r="BF334" s="517"/>
      <c r="BG334" s="517"/>
      <c r="BH334" s="517"/>
      <c r="BI334" s="517"/>
      <c r="BJ334" s="517"/>
      <c r="BK334" s="517"/>
      <c r="BL334" s="517"/>
      <c r="BM334" s="517"/>
      <c r="BN334" s="517"/>
      <c r="BO334" s="517"/>
      <c r="BP334" s="517" t="s">
        <v>1159</v>
      </c>
      <c r="BQ334" s="517"/>
      <c r="BR334" s="517"/>
      <c r="BS334" s="517"/>
      <c r="BT334" s="517"/>
      <c r="BU334" s="517"/>
      <c r="BV334" s="517"/>
      <c r="BW334" s="517"/>
      <c r="BX334" s="517"/>
      <c r="BY334" s="517"/>
    </row>
    <row r="335" spans="1:77" ht="15" customHeight="1" thickBot="1">
      <c r="A335" s="628"/>
      <c r="B335" s="629"/>
      <c r="C335" s="629"/>
      <c r="D335" s="630"/>
      <c r="E335" s="585" t="s">
        <v>1159</v>
      </c>
      <c r="F335" s="586"/>
      <c r="G335" s="586"/>
      <c r="H335" s="586"/>
      <c r="I335" s="586"/>
      <c r="J335" s="587"/>
      <c r="K335" s="585" t="s">
        <v>1159</v>
      </c>
      <c r="L335" s="586"/>
      <c r="M335" s="586"/>
      <c r="N335" s="586"/>
      <c r="O335" s="586"/>
      <c r="P335" s="586"/>
      <c r="Q335" s="586"/>
      <c r="R335" s="587"/>
      <c r="S335" s="585" t="s">
        <v>1159</v>
      </c>
      <c r="T335" s="586"/>
      <c r="U335" s="586"/>
      <c r="V335" s="587"/>
      <c r="W335" s="585" t="s">
        <v>1159</v>
      </c>
      <c r="X335" s="586"/>
      <c r="Y335" s="586"/>
      <c r="Z335" s="586"/>
      <c r="AA335" s="586"/>
      <c r="AB335" s="586"/>
      <c r="AC335" s="586"/>
      <c r="AD335" s="587"/>
      <c r="AE335" s="585" t="s">
        <v>1159</v>
      </c>
      <c r="AF335" s="586"/>
      <c r="AG335" s="586"/>
      <c r="AH335" s="586"/>
      <c r="AI335" s="586"/>
      <c r="AJ335" s="586"/>
      <c r="AK335" s="586"/>
      <c r="AL335" s="587"/>
      <c r="AM335" s="585" t="s">
        <v>1159</v>
      </c>
      <c r="AN335" s="586"/>
      <c r="AO335" s="586"/>
      <c r="AP335" s="586"/>
      <c r="AQ335" s="586"/>
      <c r="AR335" s="586"/>
      <c r="AS335" s="586"/>
      <c r="AT335" s="586"/>
      <c r="AU335" s="587"/>
      <c r="AV335" s="585" t="s">
        <v>1159</v>
      </c>
      <c r="AW335" s="586"/>
      <c r="AX335" s="586"/>
      <c r="AY335" s="586"/>
      <c r="AZ335" s="586"/>
      <c r="BA335" s="586"/>
      <c r="BB335" s="586"/>
      <c r="BC335" s="587"/>
      <c r="BD335" s="585" t="s">
        <v>1159</v>
      </c>
      <c r="BE335" s="586"/>
      <c r="BF335" s="586"/>
      <c r="BG335" s="586"/>
      <c r="BH335" s="586"/>
      <c r="BI335" s="586"/>
      <c r="BJ335" s="586"/>
      <c r="BK335" s="586"/>
      <c r="BL335" s="586"/>
      <c r="BM335" s="586"/>
      <c r="BN335" s="586"/>
      <c r="BO335" s="587"/>
      <c r="BP335" s="585" t="s">
        <v>1159</v>
      </c>
      <c r="BQ335" s="586"/>
      <c r="BR335" s="586"/>
      <c r="BS335" s="586"/>
      <c r="BT335" s="586"/>
      <c r="BU335" s="586"/>
      <c r="BV335" s="586"/>
      <c r="BW335" s="586"/>
      <c r="BX335" s="586"/>
      <c r="BY335" s="603"/>
    </row>
    <row r="336" spans="1:77" ht="19.5" customHeight="1" thickBot="1">
      <c r="A336" s="588" t="s">
        <v>935</v>
      </c>
      <c r="B336" s="589"/>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89"/>
      <c r="AL336" s="589"/>
      <c r="AM336" s="589"/>
      <c r="AN336" s="589"/>
      <c r="AO336" s="589"/>
      <c r="AP336" s="589"/>
      <c r="AQ336" s="589"/>
      <c r="AR336" s="589"/>
      <c r="AS336" s="589"/>
      <c r="AT336" s="589"/>
      <c r="AU336" s="589"/>
      <c r="AV336" s="589"/>
      <c r="AW336" s="589"/>
      <c r="AX336" s="589"/>
      <c r="AY336" s="589"/>
      <c r="AZ336" s="589"/>
      <c r="BA336" s="589"/>
      <c r="BB336" s="589"/>
      <c r="BC336" s="589"/>
      <c r="BD336" s="589"/>
      <c r="BE336" s="589"/>
      <c r="BF336" s="589"/>
      <c r="BG336" s="589"/>
      <c r="BH336" s="589"/>
      <c r="BI336" s="589"/>
      <c r="BJ336" s="589"/>
      <c r="BK336" s="589"/>
      <c r="BL336" s="589"/>
      <c r="BM336" s="589"/>
      <c r="BN336" s="589"/>
      <c r="BO336" s="590"/>
      <c r="BP336" s="591"/>
      <c r="BQ336" s="592"/>
      <c r="BR336" s="592"/>
      <c r="BS336" s="592"/>
      <c r="BT336" s="592"/>
      <c r="BU336" s="592"/>
      <c r="BV336" s="592"/>
      <c r="BW336" s="592"/>
      <c r="BX336" s="592"/>
      <c r="BY336" s="593"/>
    </row>
    <row r="338" spans="1:77" s="106" customFormat="1" ht="24.75" customHeight="1" thickBot="1">
      <c r="A338" s="623" t="s">
        <v>1343</v>
      </c>
      <c r="B338" s="623"/>
      <c r="C338" s="623"/>
      <c r="D338" s="623"/>
      <c r="E338" s="623"/>
      <c r="F338" s="623"/>
      <c r="G338" s="623"/>
      <c r="H338" s="623"/>
      <c r="I338" s="623"/>
      <c r="J338" s="623"/>
      <c r="K338" s="623"/>
      <c r="L338" s="623"/>
      <c r="M338" s="623"/>
      <c r="N338" s="623"/>
      <c r="O338" s="623"/>
      <c r="P338" s="623"/>
      <c r="Q338" s="623"/>
      <c r="R338" s="623"/>
      <c r="S338" s="623"/>
      <c r="T338" s="623"/>
      <c r="U338" s="623"/>
      <c r="V338" s="623"/>
      <c r="W338" s="623"/>
      <c r="X338" s="623"/>
      <c r="Y338" s="623"/>
      <c r="Z338" s="623"/>
      <c r="AA338" s="623"/>
      <c r="AB338" s="623"/>
      <c r="AC338" s="623"/>
      <c r="AD338" s="623"/>
      <c r="AE338" s="623"/>
      <c r="AF338" s="623"/>
      <c r="AG338" s="623"/>
      <c r="AH338" s="623"/>
      <c r="AI338" s="623"/>
      <c r="AJ338" s="623"/>
      <c r="AK338" s="623"/>
      <c r="AL338" s="623"/>
      <c r="AM338" s="623"/>
      <c r="AN338" s="623"/>
      <c r="AO338" s="623"/>
      <c r="AP338" s="623"/>
      <c r="AQ338" s="623"/>
      <c r="AR338" s="623"/>
      <c r="AS338" s="623"/>
      <c r="AT338" s="623"/>
      <c r="AU338" s="623"/>
      <c r="AV338" s="623"/>
      <c r="AW338" s="623"/>
      <c r="AX338" s="623"/>
      <c r="AY338" s="623"/>
      <c r="AZ338" s="623"/>
      <c r="BA338" s="623"/>
      <c r="BB338" s="623"/>
      <c r="BC338" s="623"/>
      <c r="BD338" s="623"/>
      <c r="BE338" s="623"/>
      <c r="BF338" s="623"/>
      <c r="BG338" s="623"/>
      <c r="BH338" s="623"/>
      <c r="BI338" s="623"/>
      <c r="BJ338" s="623"/>
      <c r="BK338" s="623"/>
      <c r="BL338" s="623"/>
      <c r="BM338" s="623"/>
      <c r="BN338" s="623"/>
      <c r="BO338" s="623"/>
      <c r="BP338" s="623"/>
      <c r="BQ338" s="623"/>
      <c r="BR338" s="623"/>
      <c r="BS338" s="623"/>
      <c r="BT338" s="623"/>
      <c r="BU338" s="623"/>
      <c r="BV338" s="623"/>
      <c r="BW338" s="623"/>
      <c r="BX338" s="623"/>
      <c r="BY338" s="623"/>
    </row>
    <row r="339" spans="1:77" s="103" customFormat="1" ht="67.5" customHeight="1" thickBot="1">
      <c r="A339" s="624" t="s">
        <v>930</v>
      </c>
      <c r="B339" s="540"/>
      <c r="C339" s="540"/>
      <c r="D339" s="541"/>
      <c r="E339" s="560" t="s">
        <v>980</v>
      </c>
      <c r="F339" s="560"/>
      <c r="G339" s="560"/>
      <c r="H339" s="560"/>
      <c r="I339" s="560"/>
      <c r="J339" s="560"/>
      <c r="K339" s="539" t="s">
        <v>634</v>
      </c>
      <c r="L339" s="540"/>
      <c r="M339" s="540"/>
      <c r="N339" s="540"/>
      <c r="O339" s="540"/>
      <c r="P339" s="540"/>
      <c r="Q339" s="540"/>
      <c r="R339" s="541"/>
      <c r="S339" s="539" t="s">
        <v>1152</v>
      </c>
      <c r="T339" s="540"/>
      <c r="U339" s="540"/>
      <c r="V339" s="541"/>
      <c r="W339" s="539" t="s">
        <v>1151</v>
      </c>
      <c r="X339" s="540"/>
      <c r="Y339" s="540"/>
      <c r="Z339" s="540"/>
      <c r="AA339" s="540"/>
      <c r="AB339" s="540"/>
      <c r="AC339" s="540"/>
      <c r="AD339" s="541"/>
      <c r="AE339" s="560" t="s">
        <v>1130</v>
      </c>
      <c r="AF339" s="560"/>
      <c r="AG339" s="560"/>
      <c r="AH339" s="560"/>
      <c r="AI339" s="560"/>
      <c r="AJ339" s="560"/>
      <c r="AK339" s="560"/>
      <c r="AL339" s="560"/>
      <c r="AM339" s="560" t="s">
        <v>1104</v>
      </c>
      <c r="AN339" s="560"/>
      <c r="AO339" s="560"/>
      <c r="AP339" s="560"/>
      <c r="AQ339" s="560"/>
      <c r="AR339" s="560"/>
      <c r="AS339" s="560"/>
      <c r="AT339" s="560"/>
      <c r="AU339" s="560"/>
      <c r="AV339" s="560" t="s">
        <v>1124</v>
      </c>
      <c r="AW339" s="560"/>
      <c r="AX339" s="560"/>
      <c r="AY339" s="560"/>
      <c r="AZ339" s="560"/>
      <c r="BA339" s="560"/>
      <c r="BB339" s="560"/>
      <c r="BC339" s="560"/>
      <c r="BD339" s="539" t="s">
        <v>623</v>
      </c>
      <c r="BE339" s="540"/>
      <c r="BF339" s="540"/>
      <c r="BG339" s="540"/>
      <c r="BH339" s="540"/>
      <c r="BI339" s="540"/>
      <c r="BJ339" s="540"/>
      <c r="BK339" s="540"/>
      <c r="BL339" s="540"/>
      <c r="BM339" s="540"/>
      <c r="BN339" s="540"/>
      <c r="BO339" s="541"/>
      <c r="BP339" s="539" t="s">
        <v>1131</v>
      </c>
      <c r="BQ339" s="540"/>
      <c r="BR339" s="540"/>
      <c r="BS339" s="540"/>
      <c r="BT339" s="540"/>
      <c r="BU339" s="540"/>
      <c r="BV339" s="540"/>
      <c r="BW339" s="540"/>
      <c r="BX339" s="540"/>
      <c r="BY339" s="557"/>
    </row>
    <row r="340" spans="1:77" s="104" customFormat="1" ht="15" customHeight="1">
      <c r="A340" s="605" t="s">
        <v>1153</v>
      </c>
      <c r="B340" s="606"/>
      <c r="C340" s="606"/>
      <c r="D340" s="607"/>
      <c r="E340" s="600" t="s">
        <v>1159</v>
      </c>
      <c r="F340" s="601"/>
      <c r="G340" s="601"/>
      <c r="H340" s="601"/>
      <c r="I340" s="601"/>
      <c r="J340" s="602"/>
      <c r="K340" s="600" t="s">
        <v>1159</v>
      </c>
      <c r="L340" s="601"/>
      <c r="M340" s="601"/>
      <c r="N340" s="601"/>
      <c r="O340" s="601"/>
      <c r="P340" s="601"/>
      <c r="Q340" s="601"/>
      <c r="R340" s="602"/>
      <c r="S340" s="600" t="s">
        <v>1159</v>
      </c>
      <c r="T340" s="601"/>
      <c r="U340" s="601"/>
      <c r="V340" s="602"/>
      <c r="W340" s="600" t="s">
        <v>1159</v>
      </c>
      <c r="X340" s="601"/>
      <c r="Y340" s="601"/>
      <c r="Z340" s="601"/>
      <c r="AA340" s="601"/>
      <c r="AB340" s="601"/>
      <c r="AC340" s="601"/>
      <c r="AD340" s="602"/>
      <c r="AE340" s="600" t="s">
        <v>1159</v>
      </c>
      <c r="AF340" s="601"/>
      <c r="AG340" s="601"/>
      <c r="AH340" s="601"/>
      <c r="AI340" s="601"/>
      <c r="AJ340" s="601"/>
      <c r="AK340" s="601"/>
      <c r="AL340" s="602"/>
      <c r="AM340" s="600" t="s">
        <v>1159</v>
      </c>
      <c r="AN340" s="601"/>
      <c r="AO340" s="601"/>
      <c r="AP340" s="601"/>
      <c r="AQ340" s="601"/>
      <c r="AR340" s="601"/>
      <c r="AS340" s="601"/>
      <c r="AT340" s="601"/>
      <c r="AU340" s="602"/>
      <c r="AV340" s="600" t="s">
        <v>1159</v>
      </c>
      <c r="AW340" s="601"/>
      <c r="AX340" s="601"/>
      <c r="AY340" s="601"/>
      <c r="AZ340" s="601"/>
      <c r="BA340" s="601"/>
      <c r="BB340" s="601"/>
      <c r="BC340" s="602"/>
      <c r="BD340" s="600" t="s">
        <v>1159</v>
      </c>
      <c r="BE340" s="601"/>
      <c r="BF340" s="601"/>
      <c r="BG340" s="601"/>
      <c r="BH340" s="601"/>
      <c r="BI340" s="601"/>
      <c r="BJ340" s="601"/>
      <c r="BK340" s="601"/>
      <c r="BL340" s="601"/>
      <c r="BM340" s="601"/>
      <c r="BN340" s="601"/>
      <c r="BO340" s="602"/>
      <c r="BP340" s="600" t="s">
        <v>1159</v>
      </c>
      <c r="BQ340" s="601"/>
      <c r="BR340" s="601"/>
      <c r="BS340" s="601"/>
      <c r="BT340" s="601"/>
      <c r="BU340" s="601"/>
      <c r="BV340" s="601"/>
      <c r="BW340" s="601"/>
      <c r="BX340" s="601"/>
      <c r="BY340" s="604"/>
    </row>
    <row r="341" spans="1:77" ht="15" customHeight="1">
      <c r="A341" s="608"/>
      <c r="B341" s="609"/>
      <c r="C341" s="609"/>
      <c r="D341" s="610"/>
      <c r="E341" s="517" t="s">
        <v>1159</v>
      </c>
      <c r="F341" s="517"/>
      <c r="G341" s="517"/>
      <c r="H341" s="517"/>
      <c r="I341" s="517"/>
      <c r="J341" s="517"/>
      <c r="K341" s="517" t="s">
        <v>1159</v>
      </c>
      <c r="L341" s="517"/>
      <c r="M341" s="517"/>
      <c r="N341" s="517"/>
      <c r="O341" s="517"/>
      <c r="P341" s="517"/>
      <c r="Q341" s="517"/>
      <c r="R341" s="517"/>
      <c r="S341" s="517" t="s">
        <v>1159</v>
      </c>
      <c r="T341" s="517"/>
      <c r="U341" s="517"/>
      <c r="V341" s="517"/>
      <c r="W341" s="517" t="s">
        <v>1159</v>
      </c>
      <c r="X341" s="517"/>
      <c r="Y341" s="517"/>
      <c r="Z341" s="517"/>
      <c r="AA341" s="517"/>
      <c r="AB341" s="517"/>
      <c r="AC341" s="517"/>
      <c r="AD341" s="517"/>
      <c r="AE341" s="517" t="s">
        <v>1159</v>
      </c>
      <c r="AF341" s="517"/>
      <c r="AG341" s="517"/>
      <c r="AH341" s="517"/>
      <c r="AI341" s="517"/>
      <c r="AJ341" s="517"/>
      <c r="AK341" s="517"/>
      <c r="AL341" s="517"/>
      <c r="AM341" s="517" t="s">
        <v>1159</v>
      </c>
      <c r="AN341" s="517"/>
      <c r="AO341" s="517"/>
      <c r="AP341" s="517"/>
      <c r="AQ341" s="517"/>
      <c r="AR341" s="517"/>
      <c r="AS341" s="517"/>
      <c r="AT341" s="517"/>
      <c r="AU341" s="517"/>
      <c r="AV341" s="517" t="s">
        <v>1159</v>
      </c>
      <c r="AW341" s="517"/>
      <c r="AX341" s="517"/>
      <c r="AY341" s="517"/>
      <c r="AZ341" s="517"/>
      <c r="BA341" s="517"/>
      <c r="BB341" s="517"/>
      <c r="BC341" s="517"/>
      <c r="BD341" s="517" t="s">
        <v>1159</v>
      </c>
      <c r="BE341" s="517"/>
      <c r="BF341" s="517"/>
      <c r="BG341" s="517"/>
      <c r="BH341" s="517"/>
      <c r="BI341" s="517"/>
      <c r="BJ341" s="517"/>
      <c r="BK341" s="517"/>
      <c r="BL341" s="517"/>
      <c r="BM341" s="517"/>
      <c r="BN341" s="517"/>
      <c r="BO341" s="517"/>
      <c r="BP341" s="517" t="s">
        <v>1159</v>
      </c>
      <c r="BQ341" s="517"/>
      <c r="BR341" s="517"/>
      <c r="BS341" s="517"/>
      <c r="BT341" s="517"/>
      <c r="BU341" s="517"/>
      <c r="BV341" s="517"/>
      <c r="BW341" s="517"/>
      <c r="BX341" s="517"/>
      <c r="BY341" s="517"/>
    </row>
    <row r="342" spans="1:77" ht="15" customHeight="1">
      <c r="A342" s="608"/>
      <c r="B342" s="609"/>
      <c r="C342" s="609"/>
      <c r="D342" s="610"/>
      <c r="E342" s="517" t="s">
        <v>1159</v>
      </c>
      <c r="F342" s="517"/>
      <c r="G342" s="517"/>
      <c r="H342" s="517"/>
      <c r="I342" s="517"/>
      <c r="J342" s="517"/>
      <c r="K342" s="517" t="s">
        <v>1159</v>
      </c>
      <c r="L342" s="517"/>
      <c r="M342" s="517"/>
      <c r="N342" s="517"/>
      <c r="O342" s="517"/>
      <c r="P342" s="517"/>
      <c r="Q342" s="517"/>
      <c r="R342" s="517"/>
      <c r="S342" s="517" t="s">
        <v>1159</v>
      </c>
      <c r="T342" s="517"/>
      <c r="U342" s="517"/>
      <c r="V342" s="517"/>
      <c r="W342" s="517" t="s">
        <v>1159</v>
      </c>
      <c r="X342" s="517"/>
      <c r="Y342" s="517"/>
      <c r="Z342" s="517"/>
      <c r="AA342" s="517"/>
      <c r="AB342" s="517"/>
      <c r="AC342" s="517"/>
      <c r="AD342" s="517"/>
      <c r="AE342" s="517" t="s">
        <v>1159</v>
      </c>
      <c r="AF342" s="517"/>
      <c r="AG342" s="517"/>
      <c r="AH342" s="517"/>
      <c r="AI342" s="517"/>
      <c r="AJ342" s="517"/>
      <c r="AK342" s="517"/>
      <c r="AL342" s="517"/>
      <c r="AM342" s="517" t="s">
        <v>1159</v>
      </c>
      <c r="AN342" s="517"/>
      <c r="AO342" s="517"/>
      <c r="AP342" s="517"/>
      <c r="AQ342" s="517"/>
      <c r="AR342" s="517"/>
      <c r="AS342" s="517"/>
      <c r="AT342" s="517"/>
      <c r="AU342" s="517"/>
      <c r="AV342" s="517" t="s">
        <v>1159</v>
      </c>
      <c r="AW342" s="517"/>
      <c r="AX342" s="517"/>
      <c r="AY342" s="517"/>
      <c r="AZ342" s="517"/>
      <c r="BA342" s="517"/>
      <c r="BB342" s="517"/>
      <c r="BC342" s="517"/>
      <c r="BD342" s="517" t="s">
        <v>1159</v>
      </c>
      <c r="BE342" s="517"/>
      <c r="BF342" s="517"/>
      <c r="BG342" s="517"/>
      <c r="BH342" s="517"/>
      <c r="BI342" s="517"/>
      <c r="BJ342" s="517"/>
      <c r="BK342" s="517"/>
      <c r="BL342" s="517"/>
      <c r="BM342" s="517"/>
      <c r="BN342" s="517"/>
      <c r="BO342" s="517"/>
      <c r="BP342" s="517" t="s">
        <v>1159</v>
      </c>
      <c r="BQ342" s="517"/>
      <c r="BR342" s="517"/>
      <c r="BS342" s="517"/>
      <c r="BT342" s="517"/>
      <c r="BU342" s="517"/>
      <c r="BV342" s="517"/>
      <c r="BW342" s="517"/>
      <c r="BX342" s="517"/>
      <c r="BY342" s="517"/>
    </row>
    <row r="343" spans="1:77" ht="15" customHeight="1">
      <c r="A343" s="608"/>
      <c r="B343" s="609"/>
      <c r="C343" s="609"/>
      <c r="D343" s="610"/>
      <c r="E343" s="517" t="s">
        <v>1159</v>
      </c>
      <c r="F343" s="517"/>
      <c r="G343" s="517"/>
      <c r="H343" s="517"/>
      <c r="I343" s="517"/>
      <c r="J343" s="517"/>
      <c r="K343" s="517" t="s">
        <v>1159</v>
      </c>
      <c r="L343" s="517"/>
      <c r="M343" s="517"/>
      <c r="N343" s="517"/>
      <c r="O343" s="517"/>
      <c r="P343" s="517"/>
      <c r="Q343" s="517"/>
      <c r="R343" s="517"/>
      <c r="S343" s="517" t="s">
        <v>1159</v>
      </c>
      <c r="T343" s="517"/>
      <c r="U343" s="517"/>
      <c r="V343" s="517"/>
      <c r="W343" s="517" t="s">
        <v>1159</v>
      </c>
      <c r="X343" s="517"/>
      <c r="Y343" s="517"/>
      <c r="Z343" s="517"/>
      <c r="AA343" s="517"/>
      <c r="AB343" s="517"/>
      <c r="AC343" s="517"/>
      <c r="AD343" s="517"/>
      <c r="AE343" s="517" t="s">
        <v>1159</v>
      </c>
      <c r="AF343" s="517"/>
      <c r="AG343" s="517"/>
      <c r="AH343" s="517"/>
      <c r="AI343" s="517"/>
      <c r="AJ343" s="517"/>
      <c r="AK343" s="517"/>
      <c r="AL343" s="517"/>
      <c r="AM343" s="517" t="s">
        <v>1159</v>
      </c>
      <c r="AN343" s="517"/>
      <c r="AO343" s="517"/>
      <c r="AP343" s="517"/>
      <c r="AQ343" s="517"/>
      <c r="AR343" s="517"/>
      <c r="AS343" s="517"/>
      <c r="AT343" s="517"/>
      <c r="AU343" s="517"/>
      <c r="AV343" s="517" t="s">
        <v>1159</v>
      </c>
      <c r="AW343" s="517"/>
      <c r="AX343" s="517"/>
      <c r="AY343" s="517"/>
      <c r="AZ343" s="517"/>
      <c r="BA343" s="517"/>
      <c r="BB343" s="517"/>
      <c r="BC343" s="517"/>
      <c r="BD343" s="517" t="s">
        <v>1159</v>
      </c>
      <c r="BE343" s="517"/>
      <c r="BF343" s="517"/>
      <c r="BG343" s="517"/>
      <c r="BH343" s="517"/>
      <c r="BI343" s="517"/>
      <c r="BJ343" s="517"/>
      <c r="BK343" s="517"/>
      <c r="BL343" s="517"/>
      <c r="BM343" s="517"/>
      <c r="BN343" s="517"/>
      <c r="BO343" s="517"/>
      <c r="BP343" s="517" t="s">
        <v>1159</v>
      </c>
      <c r="BQ343" s="517"/>
      <c r="BR343" s="517"/>
      <c r="BS343" s="517"/>
      <c r="BT343" s="517"/>
      <c r="BU343" s="517"/>
      <c r="BV343" s="517"/>
      <c r="BW343" s="517"/>
      <c r="BX343" s="517"/>
      <c r="BY343" s="517"/>
    </row>
    <row r="344" spans="1:77" ht="15" customHeight="1" thickBot="1">
      <c r="A344" s="611"/>
      <c r="B344" s="612"/>
      <c r="C344" s="612"/>
      <c r="D344" s="613"/>
      <c r="E344" s="585" t="s">
        <v>1159</v>
      </c>
      <c r="F344" s="586"/>
      <c r="G344" s="586"/>
      <c r="H344" s="586"/>
      <c r="I344" s="586"/>
      <c r="J344" s="587"/>
      <c r="K344" s="585" t="s">
        <v>1159</v>
      </c>
      <c r="L344" s="586"/>
      <c r="M344" s="586"/>
      <c r="N344" s="586"/>
      <c r="O344" s="586"/>
      <c r="P344" s="586"/>
      <c r="Q344" s="586"/>
      <c r="R344" s="587"/>
      <c r="S344" s="585" t="s">
        <v>1159</v>
      </c>
      <c r="T344" s="586"/>
      <c r="U344" s="586"/>
      <c r="V344" s="587"/>
      <c r="W344" s="585" t="s">
        <v>1159</v>
      </c>
      <c r="X344" s="586"/>
      <c r="Y344" s="586"/>
      <c r="Z344" s="586"/>
      <c r="AA344" s="586"/>
      <c r="AB344" s="586"/>
      <c r="AC344" s="586"/>
      <c r="AD344" s="587"/>
      <c r="AE344" s="585" t="s">
        <v>1159</v>
      </c>
      <c r="AF344" s="586"/>
      <c r="AG344" s="586"/>
      <c r="AH344" s="586"/>
      <c r="AI344" s="586"/>
      <c r="AJ344" s="586"/>
      <c r="AK344" s="586"/>
      <c r="AL344" s="587"/>
      <c r="AM344" s="585" t="s">
        <v>1159</v>
      </c>
      <c r="AN344" s="586"/>
      <c r="AO344" s="586"/>
      <c r="AP344" s="586"/>
      <c r="AQ344" s="586"/>
      <c r="AR344" s="586"/>
      <c r="AS344" s="586"/>
      <c r="AT344" s="586"/>
      <c r="AU344" s="587"/>
      <c r="AV344" s="585" t="s">
        <v>1159</v>
      </c>
      <c r="AW344" s="586"/>
      <c r="AX344" s="586"/>
      <c r="AY344" s="586"/>
      <c r="AZ344" s="586"/>
      <c r="BA344" s="586"/>
      <c r="BB344" s="586"/>
      <c r="BC344" s="587"/>
      <c r="BD344" s="585" t="s">
        <v>1159</v>
      </c>
      <c r="BE344" s="586"/>
      <c r="BF344" s="586"/>
      <c r="BG344" s="586"/>
      <c r="BH344" s="586"/>
      <c r="BI344" s="586"/>
      <c r="BJ344" s="586"/>
      <c r="BK344" s="586"/>
      <c r="BL344" s="586"/>
      <c r="BM344" s="586"/>
      <c r="BN344" s="586"/>
      <c r="BO344" s="587"/>
      <c r="BP344" s="585" t="s">
        <v>1159</v>
      </c>
      <c r="BQ344" s="586"/>
      <c r="BR344" s="586"/>
      <c r="BS344" s="586"/>
      <c r="BT344" s="586"/>
      <c r="BU344" s="586"/>
      <c r="BV344" s="586"/>
      <c r="BW344" s="586"/>
      <c r="BX344" s="586"/>
      <c r="BY344" s="603"/>
    </row>
    <row r="345" spans="1:77" ht="15" customHeight="1">
      <c r="A345" s="614" t="s">
        <v>1154</v>
      </c>
      <c r="B345" s="615"/>
      <c r="C345" s="615"/>
      <c r="D345" s="616"/>
      <c r="E345" s="600" t="s">
        <v>1159</v>
      </c>
      <c r="F345" s="601"/>
      <c r="G345" s="601"/>
      <c r="H345" s="601"/>
      <c r="I345" s="601"/>
      <c r="J345" s="602"/>
      <c r="K345" s="600" t="s">
        <v>1159</v>
      </c>
      <c r="L345" s="601"/>
      <c r="M345" s="601"/>
      <c r="N345" s="601"/>
      <c r="O345" s="601"/>
      <c r="P345" s="601"/>
      <c r="Q345" s="601"/>
      <c r="R345" s="602"/>
      <c r="S345" s="600" t="s">
        <v>1159</v>
      </c>
      <c r="T345" s="601"/>
      <c r="U345" s="601"/>
      <c r="V345" s="602"/>
      <c r="W345" s="600" t="s">
        <v>1159</v>
      </c>
      <c r="X345" s="601"/>
      <c r="Y345" s="601"/>
      <c r="Z345" s="601"/>
      <c r="AA345" s="601"/>
      <c r="AB345" s="601"/>
      <c r="AC345" s="601"/>
      <c r="AD345" s="602"/>
      <c r="AE345" s="600" t="s">
        <v>1159</v>
      </c>
      <c r="AF345" s="601"/>
      <c r="AG345" s="601"/>
      <c r="AH345" s="601"/>
      <c r="AI345" s="601"/>
      <c r="AJ345" s="601"/>
      <c r="AK345" s="601"/>
      <c r="AL345" s="602"/>
      <c r="AM345" s="600" t="s">
        <v>1159</v>
      </c>
      <c r="AN345" s="601"/>
      <c r="AO345" s="601"/>
      <c r="AP345" s="601"/>
      <c r="AQ345" s="601"/>
      <c r="AR345" s="601"/>
      <c r="AS345" s="601"/>
      <c r="AT345" s="601"/>
      <c r="AU345" s="602"/>
      <c r="AV345" s="600" t="s">
        <v>1159</v>
      </c>
      <c r="AW345" s="601"/>
      <c r="AX345" s="601"/>
      <c r="AY345" s="601"/>
      <c r="AZ345" s="601"/>
      <c r="BA345" s="601"/>
      <c r="BB345" s="601"/>
      <c r="BC345" s="602"/>
      <c r="BD345" s="600" t="s">
        <v>1159</v>
      </c>
      <c r="BE345" s="601"/>
      <c r="BF345" s="601"/>
      <c r="BG345" s="601"/>
      <c r="BH345" s="601"/>
      <c r="BI345" s="601"/>
      <c r="BJ345" s="601"/>
      <c r="BK345" s="601"/>
      <c r="BL345" s="601"/>
      <c r="BM345" s="601"/>
      <c r="BN345" s="601"/>
      <c r="BO345" s="602"/>
      <c r="BP345" s="600" t="s">
        <v>1159</v>
      </c>
      <c r="BQ345" s="601"/>
      <c r="BR345" s="601"/>
      <c r="BS345" s="601"/>
      <c r="BT345" s="601"/>
      <c r="BU345" s="601"/>
      <c r="BV345" s="601"/>
      <c r="BW345" s="601"/>
      <c r="BX345" s="601"/>
      <c r="BY345" s="604"/>
    </row>
    <row r="346" spans="1:77" ht="15" customHeight="1">
      <c r="A346" s="617"/>
      <c r="B346" s="618"/>
      <c r="C346" s="618"/>
      <c r="D346" s="619"/>
      <c r="E346" s="517" t="s">
        <v>1159</v>
      </c>
      <c r="F346" s="517"/>
      <c r="G346" s="517"/>
      <c r="H346" s="517"/>
      <c r="I346" s="517"/>
      <c r="J346" s="517"/>
      <c r="K346" s="517" t="s">
        <v>1159</v>
      </c>
      <c r="L346" s="517"/>
      <c r="M346" s="517"/>
      <c r="N346" s="517"/>
      <c r="O346" s="517"/>
      <c r="P346" s="517"/>
      <c r="Q346" s="517"/>
      <c r="R346" s="517"/>
      <c r="S346" s="517" t="s">
        <v>1159</v>
      </c>
      <c r="T346" s="517"/>
      <c r="U346" s="517"/>
      <c r="V346" s="517"/>
      <c r="W346" s="517" t="s">
        <v>1159</v>
      </c>
      <c r="X346" s="517"/>
      <c r="Y346" s="517"/>
      <c r="Z346" s="517"/>
      <c r="AA346" s="517"/>
      <c r="AB346" s="517"/>
      <c r="AC346" s="517"/>
      <c r="AD346" s="517"/>
      <c r="AE346" s="517" t="s">
        <v>1159</v>
      </c>
      <c r="AF346" s="517"/>
      <c r="AG346" s="517"/>
      <c r="AH346" s="517"/>
      <c r="AI346" s="517"/>
      <c r="AJ346" s="517"/>
      <c r="AK346" s="517"/>
      <c r="AL346" s="517"/>
      <c r="AM346" s="517" t="s">
        <v>1159</v>
      </c>
      <c r="AN346" s="517"/>
      <c r="AO346" s="517"/>
      <c r="AP346" s="517"/>
      <c r="AQ346" s="517"/>
      <c r="AR346" s="517"/>
      <c r="AS346" s="517"/>
      <c r="AT346" s="517"/>
      <c r="AU346" s="517"/>
      <c r="AV346" s="517" t="s">
        <v>1159</v>
      </c>
      <c r="AW346" s="517"/>
      <c r="AX346" s="517"/>
      <c r="AY346" s="517"/>
      <c r="AZ346" s="517"/>
      <c r="BA346" s="517"/>
      <c r="BB346" s="517"/>
      <c r="BC346" s="517"/>
      <c r="BD346" s="517" t="s">
        <v>1159</v>
      </c>
      <c r="BE346" s="517"/>
      <c r="BF346" s="517"/>
      <c r="BG346" s="517"/>
      <c r="BH346" s="517"/>
      <c r="BI346" s="517"/>
      <c r="BJ346" s="517"/>
      <c r="BK346" s="517"/>
      <c r="BL346" s="517"/>
      <c r="BM346" s="517"/>
      <c r="BN346" s="517"/>
      <c r="BO346" s="517"/>
      <c r="BP346" s="517" t="s">
        <v>1159</v>
      </c>
      <c r="BQ346" s="517"/>
      <c r="BR346" s="517"/>
      <c r="BS346" s="517"/>
      <c r="BT346" s="517"/>
      <c r="BU346" s="517"/>
      <c r="BV346" s="517"/>
      <c r="BW346" s="517"/>
      <c r="BX346" s="517"/>
      <c r="BY346" s="517"/>
    </row>
    <row r="347" spans="1:77" ht="15" customHeight="1">
      <c r="A347" s="617"/>
      <c r="B347" s="618"/>
      <c r="C347" s="618"/>
      <c r="D347" s="619"/>
      <c r="E347" s="517" t="s">
        <v>1159</v>
      </c>
      <c r="F347" s="517"/>
      <c r="G347" s="517"/>
      <c r="H347" s="517"/>
      <c r="I347" s="517"/>
      <c r="J347" s="517"/>
      <c r="K347" s="517" t="s">
        <v>1159</v>
      </c>
      <c r="L347" s="517"/>
      <c r="M347" s="517"/>
      <c r="N347" s="517"/>
      <c r="O347" s="517"/>
      <c r="P347" s="517"/>
      <c r="Q347" s="517"/>
      <c r="R347" s="517"/>
      <c r="S347" s="517" t="s">
        <v>1159</v>
      </c>
      <c r="T347" s="517"/>
      <c r="U347" s="517"/>
      <c r="V347" s="517"/>
      <c r="W347" s="517" t="s">
        <v>1159</v>
      </c>
      <c r="X347" s="517"/>
      <c r="Y347" s="517"/>
      <c r="Z347" s="517"/>
      <c r="AA347" s="517"/>
      <c r="AB347" s="517"/>
      <c r="AC347" s="517"/>
      <c r="AD347" s="517"/>
      <c r="AE347" s="517" t="s">
        <v>1159</v>
      </c>
      <c r="AF347" s="517"/>
      <c r="AG347" s="517"/>
      <c r="AH347" s="517"/>
      <c r="AI347" s="517"/>
      <c r="AJ347" s="517"/>
      <c r="AK347" s="517"/>
      <c r="AL347" s="517"/>
      <c r="AM347" s="517" t="s">
        <v>1159</v>
      </c>
      <c r="AN347" s="517"/>
      <c r="AO347" s="517"/>
      <c r="AP347" s="517"/>
      <c r="AQ347" s="517"/>
      <c r="AR347" s="517"/>
      <c r="AS347" s="517"/>
      <c r="AT347" s="517"/>
      <c r="AU347" s="517"/>
      <c r="AV347" s="517" t="s">
        <v>1159</v>
      </c>
      <c r="AW347" s="517"/>
      <c r="AX347" s="517"/>
      <c r="AY347" s="517"/>
      <c r="AZ347" s="517"/>
      <c r="BA347" s="517"/>
      <c r="BB347" s="517"/>
      <c r="BC347" s="517"/>
      <c r="BD347" s="517" t="s">
        <v>1159</v>
      </c>
      <c r="BE347" s="517"/>
      <c r="BF347" s="517"/>
      <c r="BG347" s="517"/>
      <c r="BH347" s="517"/>
      <c r="BI347" s="517"/>
      <c r="BJ347" s="517"/>
      <c r="BK347" s="517"/>
      <c r="BL347" s="517"/>
      <c r="BM347" s="517"/>
      <c r="BN347" s="517"/>
      <c r="BO347" s="517"/>
      <c r="BP347" s="517" t="s">
        <v>1159</v>
      </c>
      <c r="BQ347" s="517"/>
      <c r="BR347" s="517"/>
      <c r="BS347" s="517"/>
      <c r="BT347" s="517"/>
      <c r="BU347" s="517"/>
      <c r="BV347" s="517"/>
      <c r="BW347" s="517"/>
      <c r="BX347" s="517"/>
      <c r="BY347" s="517"/>
    </row>
    <row r="348" spans="1:77" ht="15" customHeight="1">
      <c r="A348" s="617"/>
      <c r="B348" s="618"/>
      <c r="C348" s="618"/>
      <c r="D348" s="619"/>
      <c r="E348" s="517" t="s">
        <v>1159</v>
      </c>
      <c r="F348" s="517"/>
      <c r="G348" s="517"/>
      <c r="H348" s="517"/>
      <c r="I348" s="517"/>
      <c r="J348" s="517"/>
      <c r="K348" s="517" t="s">
        <v>1159</v>
      </c>
      <c r="L348" s="517"/>
      <c r="M348" s="517"/>
      <c r="N348" s="517"/>
      <c r="O348" s="517"/>
      <c r="P348" s="517"/>
      <c r="Q348" s="517"/>
      <c r="R348" s="517"/>
      <c r="S348" s="517" t="s">
        <v>1159</v>
      </c>
      <c r="T348" s="517"/>
      <c r="U348" s="517"/>
      <c r="V348" s="517"/>
      <c r="W348" s="517" t="s">
        <v>1159</v>
      </c>
      <c r="X348" s="517"/>
      <c r="Y348" s="517"/>
      <c r="Z348" s="517"/>
      <c r="AA348" s="517"/>
      <c r="AB348" s="517"/>
      <c r="AC348" s="517"/>
      <c r="AD348" s="517"/>
      <c r="AE348" s="517" t="s">
        <v>1159</v>
      </c>
      <c r="AF348" s="517"/>
      <c r="AG348" s="517"/>
      <c r="AH348" s="517"/>
      <c r="AI348" s="517"/>
      <c r="AJ348" s="517"/>
      <c r="AK348" s="517"/>
      <c r="AL348" s="517"/>
      <c r="AM348" s="517" t="s">
        <v>1159</v>
      </c>
      <c r="AN348" s="517"/>
      <c r="AO348" s="517"/>
      <c r="AP348" s="517"/>
      <c r="AQ348" s="517"/>
      <c r="AR348" s="517"/>
      <c r="AS348" s="517"/>
      <c r="AT348" s="517"/>
      <c r="AU348" s="517"/>
      <c r="AV348" s="517" t="s">
        <v>1159</v>
      </c>
      <c r="AW348" s="517"/>
      <c r="AX348" s="517"/>
      <c r="AY348" s="517"/>
      <c r="AZ348" s="517"/>
      <c r="BA348" s="517"/>
      <c r="BB348" s="517"/>
      <c r="BC348" s="517"/>
      <c r="BD348" s="517" t="s">
        <v>1159</v>
      </c>
      <c r="BE348" s="517"/>
      <c r="BF348" s="517"/>
      <c r="BG348" s="517"/>
      <c r="BH348" s="517"/>
      <c r="BI348" s="517"/>
      <c r="BJ348" s="517"/>
      <c r="BK348" s="517"/>
      <c r="BL348" s="517"/>
      <c r="BM348" s="517"/>
      <c r="BN348" s="517"/>
      <c r="BO348" s="517"/>
      <c r="BP348" s="517" t="s">
        <v>1159</v>
      </c>
      <c r="BQ348" s="517"/>
      <c r="BR348" s="517"/>
      <c r="BS348" s="517"/>
      <c r="BT348" s="517"/>
      <c r="BU348" s="517"/>
      <c r="BV348" s="517"/>
      <c r="BW348" s="517"/>
      <c r="BX348" s="517"/>
      <c r="BY348" s="517"/>
    </row>
    <row r="349" spans="1:77" ht="15" customHeight="1" thickBot="1">
      <c r="A349" s="620"/>
      <c r="B349" s="621"/>
      <c r="C349" s="621"/>
      <c r="D349" s="622"/>
      <c r="E349" s="585" t="s">
        <v>1159</v>
      </c>
      <c r="F349" s="586"/>
      <c r="G349" s="586"/>
      <c r="H349" s="586"/>
      <c r="I349" s="586"/>
      <c r="J349" s="587"/>
      <c r="K349" s="585" t="s">
        <v>1159</v>
      </c>
      <c r="L349" s="586"/>
      <c r="M349" s="586"/>
      <c r="N349" s="586"/>
      <c r="O349" s="586"/>
      <c r="P349" s="586"/>
      <c r="Q349" s="586"/>
      <c r="R349" s="587"/>
      <c r="S349" s="585" t="s">
        <v>1159</v>
      </c>
      <c r="T349" s="586"/>
      <c r="U349" s="586"/>
      <c r="V349" s="587"/>
      <c r="W349" s="585" t="s">
        <v>1159</v>
      </c>
      <c r="X349" s="586"/>
      <c r="Y349" s="586"/>
      <c r="Z349" s="586"/>
      <c r="AA349" s="586"/>
      <c r="AB349" s="586"/>
      <c r="AC349" s="586"/>
      <c r="AD349" s="587"/>
      <c r="AE349" s="585" t="s">
        <v>1159</v>
      </c>
      <c r="AF349" s="586"/>
      <c r="AG349" s="586"/>
      <c r="AH349" s="586"/>
      <c r="AI349" s="586"/>
      <c r="AJ349" s="586"/>
      <c r="AK349" s="586"/>
      <c r="AL349" s="587"/>
      <c r="AM349" s="585" t="s">
        <v>1159</v>
      </c>
      <c r="AN349" s="586"/>
      <c r="AO349" s="586"/>
      <c r="AP349" s="586"/>
      <c r="AQ349" s="586"/>
      <c r="AR349" s="586"/>
      <c r="AS349" s="586"/>
      <c r="AT349" s="586"/>
      <c r="AU349" s="587"/>
      <c r="AV349" s="585" t="s">
        <v>1159</v>
      </c>
      <c r="AW349" s="586"/>
      <c r="AX349" s="586"/>
      <c r="AY349" s="586"/>
      <c r="AZ349" s="586"/>
      <c r="BA349" s="586"/>
      <c r="BB349" s="586"/>
      <c r="BC349" s="587"/>
      <c r="BD349" s="585" t="s">
        <v>1159</v>
      </c>
      <c r="BE349" s="586"/>
      <c r="BF349" s="586"/>
      <c r="BG349" s="586"/>
      <c r="BH349" s="586"/>
      <c r="BI349" s="586"/>
      <c r="BJ349" s="586"/>
      <c r="BK349" s="586"/>
      <c r="BL349" s="586"/>
      <c r="BM349" s="586"/>
      <c r="BN349" s="586"/>
      <c r="BO349" s="587"/>
      <c r="BP349" s="585" t="s">
        <v>1159</v>
      </c>
      <c r="BQ349" s="586"/>
      <c r="BR349" s="586"/>
      <c r="BS349" s="586"/>
      <c r="BT349" s="586"/>
      <c r="BU349" s="586"/>
      <c r="BV349" s="586"/>
      <c r="BW349" s="586"/>
      <c r="BX349" s="586"/>
      <c r="BY349" s="603"/>
    </row>
    <row r="350" spans="1:77" ht="15" customHeight="1">
      <c r="A350" s="605" t="s">
        <v>1155</v>
      </c>
      <c r="B350" s="606"/>
      <c r="C350" s="606"/>
      <c r="D350" s="607"/>
      <c r="E350" s="600" t="s">
        <v>1159</v>
      </c>
      <c r="F350" s="601"/>
      <c r="G350" s="601"/>
      <c r="H350" s="601"/>
      <c r="I350" s="601"/>
      <c r="J350" s="602"/>
      <c r="K350" s="600" t="s">
        <v>1159</v>
      </c>
      <c r="L350" s="601"/>
      <c r="M350" s="601"/>
      <c r="N350" s="601"/>
      <c r="O350" s="601"/>
      <c r="P350" s="601"/>
      <c r="Q350" s="601"/>
      <c r="R350" s="602"/>
      <c r="S350" s="600" t="s">
        <v>1159</v>
      </c>
      <c r="T350" s="601"/>
      <c r="U350" s="601"/>
      <c r="V350" s="602"/>
      <c r="W350" s="600" t="s">
        <v>1159</v>
      </c>
      <c r="X350" s="601"/>
      <c r="Y350" s="601"/>
      <c r="Z350" s="601"/>
      <c r="AA350" s="601"/>
      <c r="AB350" s="601"/>
      <c r="AC350" s="601"/>
      <c r="AD350" s="602"/>
      <c r="AE350" s="600" t="s">
        <v>1159</v>
      </c>
      <c r="AF350" s="601"/>
      <c r="AG350" s="601"/>
      <c r="AH350" s="601"/>
      <c r="AI350" s="601"/>
      <c r="AJ350" s="601"/>
      <c r="AK350" s="601"/>
      <c r="AL350" s="602"/>
      <c r="AM350" s="600" t="s">
        <v>1159</v>
      </c>
      <c r="AN350" s="601"/>
      <c r="AO350" s="601"/>
      <c r="AP350" s="601"/>
      <c r="AQ350" s="601"/>
      <c r="AR350" s="601"/>
      <c r="AS350" s="601"/>
      <c r="AT350" s="601"/>
      <c r="AU350" s="602"/>
      <c r="AV350" s="600" t="s">
        <v>1159</v>
      </c>
      <c r="AW350" s="601"/>
      <c r="AX350" s="601"/>
      <c r="AY350" s="601"/>
      <c r="AZ350" s="601"/>
      <c r="BA350" s="601"/>
      <c r="BB350" s="601"/>
      <c r="BC350" s="602"/>
      <c r="BD350" s="600" t="s">
        <v>1159</v>
      </c>
      <c r="BE350" s="601"/>
      <c r="BF350" s="601"/>
      <c r="BG350" s="601"/>
      <c r="BH350" s="601"/>
      <c r="BI350" s="601"/>
      <c r="BJ350" s="601"/>
      <c r="BK350" s="601"/>
      <c r="BL350" s="601"/>
      <c r="BM350" s="601"/>
      <c r="BN350" s="601"/>
      <c r="BO350" s="602"/>
      <c r="BP350" s="600" t="s">
        <v>1159</v>
      </c>
      <c r="BQ350" s="601"/>
      <c r="BR350" s="601"/>
      <c r="BS350" s="601"/>
      <c r="BT350" s="601"/>
      <c r="BU350" s="601"/>
      <c r="BV350" s="601"/>
      <c r="BW350" s="601"/>
      <c r="BX350" s="601"/>
      <c r="BY350" s="604"/>
    </row>
    <row r="351" spans="1:77" ht="15" customHeight="1">
      <c r="A351" s="608"/>
      <c r="B351" s="609"/>
      <c r="C351" s="609"/>
      <c r="D351" s="610"/>
      <c r="E351" s="517" t="s">
        <v>1159</v>
      </c>
      <c r="F351" s="517"/>
      <c r="G351" s="517"/>
      <c r="H351" s="517"/>
      <c r="I351" s="517"/>
      <c r="J351" s="517"/>
      <c r="K351" s="517" t="s">
        <v>1159</v>
      </c>
      <c r="L351" s="517"/>
      <c r="M351" s="517"/>
      <c r="N351" s="517"/>
      <c r="O351" s="517"/>
      <c r="P351" s="517"/>
      <c r="Q351" s="517"/>
      <c r="R351" s="517"/>
      <c r="S351" s="517" t="s">
        <v>1159</v>
      </c>
      <c r="T351" s="517"/>
      <c r="U351" s="517"/>
      <c r="V351" s="517"/>
      <c r="W351" s="517" t="s">
        <v>1159</v>
      </c>
      <c r="X351" s="517"/>
      <c r="Y351" s="517"/>
      <c r="Z351" s="517"/>
      <c r="AA351" s="517"/>
      <c r="AB351" s="517"/>
      <c r="AC351" s="517"/>
      <c r="AD351" s="517"/>
      <c r="AE351" s="517" t="s">
        <v>1159</v>
      </c>
      <c r="AF351" s="517"/>
      <c r="AG351" s="517"/>
      <c r="AH351" s="517"/>
      <c r="AI351" s="517"/>
      <c r="AJ351" s="517"/>
      <c r="AK351" s="517"/>
      <c r="AL351" s="517"/>
      <c r="AM351" s="517" t="s">
        <v>1159</v>
      </c>
      <c r="AN351" s="517"/>
      <c r="AO351" s="517"/>
      <c r="AP351" s="517"/>
      <c r="AQ351" s="517"/>
      <c r="AR351" s="517"/>
      <c r="AS351" s="517"/>
      <c r="AT351" s="517"/>
      <c r="AU351" s="517"/>
      <c r="AV351" s="517" t="s">
        <v>1159</v>
      </c>
      <c r="AW351" s="517"/>
      <c r="AX351" s="517"/>
      <c r="AY351" s="517"/>
      <c r="AZ351" s="517"/>
      <c r="BA351" s="517"/>
      <c r="BB351" s="517"/>
      <c r="BC351" s="517"/>
      <c r="BD351" s="517" t="s">
        <v>1159</v>
      </c>
      <c r="BE351" s="517"/>
      <c r="BF351" s="517"/>
      <c r="BG351" s="517"/>
      <c r="BH351" s="517"/>
      <c r="BI351" s="517"/>
      <c r="BJ351" s="517"/>
      <c r="BK351" s="517"/>
      <c r="BL351" s="517"/>
      <c r="BM351" s="517"/>
      <c r="BN351" s="517"/>
      <c r="BO351" s="517"/>
      <c r="BP351" s="517" t="s">
        <v>1159</v>
      </c>
      <c r="BQ351" s="517"/>
      <c r="BR351" s="517"/>
      <c r="BS351" s="517"/>
      <c r="BT351" s="517"/>
      <c r="BU351" s="517"/>
      <c r="BV351" s="517"/>
      <c r="BW351" s="517"/>
      <c r="BX351" s="517"/>
      <c r="BY351" s="517"/>
    </row>
    <row r="352" spans="1:77" ht="15" customHeight="1">
      <c r="A352" s="608"/>
      <c r="B352" s="609"/>
      <c r="C352" s="609"/>
      <c r="D352" s="610"/>
      <c r="E352" s="517" t="s">
        <v>1159</v>
      </c>
      <c r="F352" s="517"/>
      <c r="G352" s="517"/>
      <c r="H352" s="517"/>
      <c r="I352" s="517"/>
      <c r="J352" s="517"/>
      <c r="K352" s="517" t="s">
        <v>1159</v>
      </c>
      <c r="L352" s="517"/>
      <c r="M352" s="517"/>
      <c r="N352" s="517"/>
      <c r="O352" s="517"/>
      <c r="P352" s="517"/>
      <c r="Q352" s="517"/>
      <c r="R352" s="517"/>
      <c r="S352" s="517" t="s">
        <v>1159</v>
      </c>
      <c r="T352" s="517"/>
      <c r="U352" s="517"/>
      <c r="V352" s="517"/>
      <c r="W352" s="517" t="s">
        <v>1159</v>
      </c>
      <c r="X352" s="517"/>
      <c r="Y352" s="517"/>
      <c r="Z352" s="517"/>
      <c r="AA352" s="517"/>
      <c r="AB352" s="517"/>
      <c r="AC352" s="517"/>
      <c r="AD352" s="517"/>
      <c r="AE352" s="517" t="s">
        <v>1159</v>
      </c>
      <c r="AF352" s="517"/>
      <c r="AG352" s="517"/>
      <c r="AH352" s="517"/>
      <c r="AI352" s="517"/>
      <c r="AJ352" s="517"/>
      <c r="AK352" s="517"/>
      <c r="AL352" s="517"/>
      <c r="AM352" s="517" t="s">
        <v>1159</v>
      </c>
      <c r="AN352" s="517"/>
      <c r="AO352" s="517"/>
      <c r="AP352" s="517"/>
      <c r="AQ352" s="517"/>
      <c r="AR352" s="517"/>
      <c r="AS352" s="517"/>
      <c r="AT352" s="517"/>
      <c r="AU352" s="517"/>
      <c r="AV352" s="517" t="s">
        <v>1159</v>
      </c>
      <c r="AW352" s="517"/>
      <c r="AX352" s="517"/>
      <c r="AY352" s="517"/>
      <c r="AZ352" s="517"/>
      <c r="BA352" s="517"/>
      <c r="BB352" s="517"/>
      <c r="BC352" s="517"/>
      <c r="BD352" s="517" t="s">
        <v>1159</v>
      </c>
      <c r="BE352" s="517"/>
      <c r="BF352" s="517"/>
      <c r="BG352" s="517"/>
      <c r="BH352" s="517"/>
      <c r="BI352" s="517"/>
      <c r="BJ352" s="517"/>
      <c r="BK352" s="517"/>
      <c r="BL352" s="517"/>
      <c r="BM352" s="517"/>
      <c r="BN352" s="517"/>
      <c r="BO352" s="517"/>
      <c r="BP352" s="517" t="s">
        <v>1159</v>
      </c>
      <c r="BQ352" s="517"/>
      <c r="BR352" s="517"/>
      <c r="BS352" s="517"/>
      <c r="BT352" s="517"/>
      <c r="BU352" s="517"/>
      <c r="BV352" s="517"/>
      <c r="BW352" s="517"/>
      <c r="BX352" s="517"/>
      <c r="BY352" s="517"/>
    </row>
    <row r="353" spans="1:77" ht="15" customHeight="1">
      <c r="A353" s="608"/>
      <c r="B353" s="609"/>
      <c r="C353" s="609"/>
      <c r="D353" s="610"/>
      <c r="E353" s="517" t="s">
        <v>1159</v>
      </c>
      <c r="F353" s="517"/>
      <c r="G353" s="517"/>
      <c r="H353" s="517"/>
      <c r="I353" s="517"/>
      <c r="J353" s="517"/>
      <c r="K353" s="517" t="s">
        <v>1159</v>
      </c>
      <c r="L353" s="517"/>
      <c r="M353" s="517"/>
      <c r="N353" s="517"/>
      <c r="O353" s="517"/>
      <c r="P353" s="517"/>
      <c r="Q353" s="517"/>
      <c r="R353" s="517"/>
      <c r="S353" s="517" t="s">
        <v>1159</v>
      </c>
      <c r="T353" s="517"/>
      <c r="U353" s="517"/>
      <c r="V353" s="517"/>
      <c r="W353" s="517" t="s">
        <v>1159</v>
      </c>
      <c r="X353" s="517"/>
      <c r="Y353" s="517"/>
      <c r="Z353" s="517"/>
      <c r="AA353" s="517"/>
      <c r="AB353" s="517"/>
      <c r="AC353" s="517"/>
      <c r="AD353" s="517"/>
      <c r="AE353" s="517" t="s">
        <v>1159</v>
      </c>
      <c r="AF353" s="517"/>
      <c r="AG353" s="517"/>
      <c r="AH353" s="517"/>
      <c r="AI353" s="517"/>
      <c r="AJ353" s="517"/>
      <c r="AK353" s="517"/>
      <c r="AL353" s="517"/>
      <c r="AM353" s="517" t="s">
        <v>1159</v>
      </c>
      <c r="AN353" s="517"/>
      <c r="AO353" s="517"/>
      <c r="AP353" s="517"/>
      <c r="AQ353" s="517"/>
      <c r="AR353" s="517"/>
      <c r="AS353" s="517"/>
      <c r="AT353" s="517"/>
      <c r="AU353" s="517"/>
      <c r="AV353" s="517" t="s">
        <v>1159</v>
      </c>
      <c r="AW353" s="517"/>
      <c r="AX353" s="517"/>
      <c r="AY353" s="517"/>
      <c r="AZ353" s="517"/>
      <c r="BA353" s="517"/>
      <c r="BB353" s="517"/>
      <c r="BC353" s="517"/>
      <c r="BD353" s="517" t="s">
        <v>1159</v>
      </c>
      <c r="BE353" s="517"/>
      <c r="BF353" s="517"/>
      <c r="BG353" s="517"/>
      <c r="BH353" s="517"/>
      <c r="BI353" s="517"/>
      <c r="BJ353" s="517"/>
      <c r="BK353" s="517"/>
      <c r="BL353" s="517"/>
      <c r="BM353" s="517"/>
      <c r="BN353" s="517"/>
      <c r="BO353" s="517"/>
      <c r="BP353" s="517" t="s">
        <v>1159</v>
      </c>
      <c r="BQ353" s="517"/>
      <c r="BR353" s="517"/>
      <c r="BS353" s="517"/>
      <c r="BT353" s="517"/>
      <c r="BU353" s="517"/>
      <c r="BV353" s="517"/>
      <c r="BW353" s="517"/>
      <c r="BX353" s="517"/>
      <c r="BY353" s="517"/>
    </row>
    <row r="354" spans="1:77" ht="15" customHeight="1" thickBot="1">
      <c r="A354" s="611"/>
      <c r="B354" s="612"/>
      <c r="C354" s="612"/>
      <c r="D354" s="613"/>
      <c r="E354" s="585" t="s">
        <v>1159</v>
      </c>
      <c r="F354" s="586"/>
      <c r="G354" s="586"/>
      <c r="H354" s="586"/>
      <c r="I354" s="586"/>
      <c r="J354" s="587"/>
      <c r="K354" s="585" t="s">
        <v>1159</v>
      </c>
      <c r="L354" s="586"/>
      <c r="M354" s="586"/>
      <c r="N354" s="586"/>
      <c r="O354" s="586"/>
      <c r="P354" s="586"/>
      <c r="Q354" s="586"/>
      <c r="R354" s="587"/>
      <c r="S354" s="585" t="s">
        <v>1159</v>
      </c>
      <c r="T354" s="586"/>
      <c r="U354" s="586"/>
      <c r="V354" s="587"/>
      <c r="W354" s="585" t="s">
        <v>1159</v>
      </c>
      <c r="X354" s="586"/>
      <c r="Y354" s="586"/>
      <c r="Z354" s="586"/>
      <c r="AA354" s="586"/>
      <c r="AB354" s="586"/>
      <c r="AC354" s="586"/>
      <c r="AD354" s="587"/>
      <c r="AE354" s="585" t="s">
        <v>1159</v>
      </c>
      <c r="AF354" s="586"/>
      <c r="AG354" s="586"/>
      <c r="AH354" s="586"/>
      <c r="AI354" s="586"/>
      <c r="AJ354" s="586"/>
      <c r="AK354" s="586"/>
      <c r="AL354" s="587"/>
      <c r="AM354" s="585" t="s">
        <v>1159</v>
      </c>
      <c r="AN354" s="586"/>
      <c r="AO354" s="586"/>
      <c r="AP354" s="586"/>
      <c r="AQ354" s="586"/>
      <c r="AR354" s="586"/>
      <c r="AS354" s="586"/>
      <c r="AT354" s="586"/>
      <c r="AU354" s="587"/>
      <c r="AV354" s="585" t="s">
        <v>1159</v>
      </c>
      <c r="AW354" s="586"/>
      <c r="AX354" s="586"/>
      <c r="AY354" s="586"/>
      <c r="AZ354" s="586"/>
      <c r="BA354" s="586"/>
      <c r="BB354" s="586"/>
      <c r="BC354" s="587"/>
      <c r="BD354" s="585" t="s">
        <v>1159</v>
      </c>
      <c r="BE354" s="586"/>
      <c r="BF354" s="586"/>
      <c r="BG354" s="586"/>
      <c r="BH354" s="586"/>
      <c r="BI354" s="586"/>
      <c r="BJ354" s="586"/>
      <c r="BK354" s="586"/>
      <c r="BL354" s="586"/>
      <c r="BM354" s="586"/>
      <c r="BN354" s="586"/>
      <c r="BO354" s="587"/>
      <c r="BP354" s="585" t="s">
        <v>1159</v>
      </c>
      <c r="BQ354" s="586"/>
      <c r="BR354" s="586"/>
      <c r="BS354" s="586"/>
      <c r="BT354" s="586"/>
      <c r="BU354" s="586"/>
      <c r="BV354" s="586"/>
      <c r="BW354" s="586"/>
      <c r="BX354" s="586"/>
      <c r="BY354" s="603"/>
    </row>
    <row r="355" spans="1:77" ht="15" customHeight="1">
      <c r="A355" s="605" t="s">
        <v>1156</v>
      </c>
      <c r="B355" s="606"/>
      <c r="C355" s="606"/>
      <c r="D355" s="607"/>
      <c r="E355" s="600" t="s">
        <v>1159</v>
      </c>
      <c r="F355" s="601"/>
      <c r="G355" s="601"/>
      <c r="H355" s="601"/>
      <c r="I355" s="601"/>
      <c r="J355" s="602"/>
      <c r="K355" s="600" t="s">
        <v>1159</v>
      </c>
      <c r="L355" s="601"/>
      <c r="M355" s="601"/>
      <c r="N355" s="601"/>
      <c r="O355" s="601"/>
      <c r="P355" s="601"/>
      <c r="Q355" s="601"/>
      <c r="R355" s="602"/>
      <c r="S355" s="600" t="s">
        <v>1159</v>
      </c>
      <c r="T355" s="601"/>
      <c r="U355" s="601"/>
      <c r="V355" s="602"/>
      <c r="W355" s="600" t="s">
        <v>1159</v>
      </c>
      <c r="X355" s="601"/>
      <c r="Y355" s="601"/>
      <c r="Z355" s="601"/>
      <c r="AA355" s="601"/>
      <c r="AB355" s="601"/>
      <c r="AC355" s="601"/>
      <c r="AD355" s="602"/>
      <c r="AE355" s="600" t="s">
        <v>1159</v>
      </c>
      <c r="AF355" s="601"/>
      <c r="AG355" s="601"/>
      <c r="AH355" s="601"/>
      <c r="AI355" s="601"/>
      <c r="AJ355" s="601"/>
      <c r="AK355" s="601"/>
      <c r="AL355" s="602"/>
      <c r="AM355" s="600" t="s">
        <v>1159</v>
      </c>
      <c r="AN355" s="601"/>
      <c r="AO355" s="601"/>
      <c r="AP355" s="601"/>
      <c r="AQ355" s="601"/>
      <c r="AR355" s="601"/>
      <c r="AS355" s="601"/>
      <c r="AT355" s="601"/>
      <c r="AU355" s="602"/>
      <c r="AV355" s="600" t="s">
        <v>1159</v>
      </c>
      <c r="AW355" s="601"/>
      <c r="AX355" s="601"/>
      <c r="AY355" s="601"/>
      <c r="AZ355" s="601"/>
      <c r="BA355" s="601"/>
      <c r="BB355" s="601"/>
      <c r="BC355" s="602"/>
      <c r="BD355" s="600" t="s">
        <v>1159</v>
      </c>
      <c r="BE355" s="601"/>
      <c r="BF355" s="601"/>
      <c r="BG355" s="601"/>
      <c r="BH355" s="601"/>
      <c r="BI355" s="601"/>
      <c r="BJ355" s="601"/>
      <c r="BK355" s="601"/>
      <c r="BL355" s="601"/>
      <c r="BM355" s="601"/>
      <c r="BN355" s="601"/>
      <c r="BO355" s="602"/>
      <c r="BP355" s="600" t="s">
        <v>1159</v>
      </c>
      <c r="BQ355" s="601"/>
      <c r="BR355" s="601"/>
      <c r="BS355" s="601"/>
      <c r="BT355" s="601"/>
      <c r="BU355" s="601"/>
      <c r="BV355" s="601"/>
      <c r="BW355" s="601"/>
      <c r="BX355" s="601"/>
      <c r="BY355" s="604"/>
    </row>
    <row r="356" spans="1:77" ht="15" customHeight="1">
      <c r="A356" s="608"/>
      <c r="B356" s="609"/>
      <c r="C356" s="609"/>
      <c r="D356" s="610"/>
      <c r="E356" s="517" t="s">
        <v>1159</v>
      </c>
      <c r="F356" s="517"/>
      <c r="G356" s="517"/>
      <c r="H356" s="517"/>
      <c r="I356" s="517"/>
      <c r="J356" s="517"/>
      <c r="K356" s="517" t="s">
        <v>1159</v>
      </c>
      <c r="L356" s="517"/>
      <c r="M356" s="517"/>
      <c r="N356" s="517"/>
      <c r="O356" s="517"/>
      <c r="P356" s="517"/>
      <c r="Q356" s="517"/>
      <c r="R356" s="517"/>
      <c r="S356" s="517" t="s">
        <v>1159</v>
      </c>
      <c r="T356" s="517"/>
      <c r="U356" s="517"/>
      <c r="V356" s="517"/>
      <c r="W356" s="517" t="s">
        <v>1159</v>
      </c>
      <c r="X356" s="517"/>
      <c r="Y356" s="517"/>
      <c r="Z356" s="517"/>
      <c r="AA356" s="517"/>
      <c r="AB356" s="517"/>
      <c r="AC356" s="517"/>
      <c r="AD356" s="517"/>
      <c r="AE356" s="517" t="s">
        <v>1159</v>
      </c>
      <c r="AF356" s="517"/>
      <c r="AG356" s="517"/>
      <c r="AH356" s="517"/>
      <c r="AI356" s="517"/>
      <c r="AJ356" s="517"/>
      <c r="AK356" s="517"/>
      <c r="AL356" s="517"/>
      <c r="AM356" s="517" t="s">
        <v>1159</v>
      </c>
      <c r="AN356" s="517"/>
      <c r="AO356" s="517"/>
      <c r="AP356" s="517"/>
      <c r="AQ356" s="517"/>
      <c r="AR356" s="517"/>
      <c r="AS356" s="517"/>
      <c r="AT356" s="517"/>
      <c r="AU356" s="517"/>
      <c r="AV356" s="517" t="s">
        <v>1159</v>
      </c>
      <c r="AW356" s="517"/>
      <c r="AX356" s="517"/>
      <c r="AY356" s="517"/>
      <c r="AZ356" s="517"/>
      <c r="BA356" s="517"/>
      <c r="BB356" s="517"/>
      <c r="BC356" s="517"/>
      <c r="BD356" s="517" t="s">
        <v>1159</v>
      </c>
      <c r="BE356" s="517"/>
      <c r="BF356" s="517"/>
      <c r="BG356" s="517"/>
      <c r="BH356" s="517"/>
      <c r="BI356" s="517"/>
      <c r="BJ356" s="517"/>
      <c r="BK356" s="517"/>
      <c r="BL356" s="517"/>
      <c r="BM356" s="517"/>
      <c r="BN356" s="517"/>
      <c r="BO356" s="517"/>
      <c r="BP356" s="517" t="s">
        <v>1159</v>
      </c>
      <c r="BQ356" s="517"/>
      <c r="BR356" s="517"/>
      <c r="BS356" s="517"/>
      <c r="BT356" s="517"/>
      <c r="BU356" s="517"/>
      <c r="BV356" s="517"/>
      <c r="BW356" s="517"/>
      <c r="BX356" s="517"/>
      <c r="BY356" s="517"/>
    </row>
    <row r="357" spans="1:77" ht="15" customHeight="1">
      <c r="A357" s="608"/>
      <c r="B357" s="609"/>
      <c r="C357" s="609"/>
      <c r="D357" s="610"/>
      <c r="E357" s="517" t="s">
        <v>1159</v>
      </c>
      <c r="F357" s="517"/>
      <c r="G357" s="517"/>
      <c r="H357" s="517"/>
      <c r="I357" s="517"/>
      <c r="J357" s="517"/>
      <c r="K357" s="517" t="s">
        <v>1159</v>
      </c>
      <c r="L357" s="517"/>
      <c r="M357" s="517"/>
      <c r="N357" s="517"/>
      <c r="O357" s="517"/>
      <c r="P357" s="517"/>
      <c r="Q357" s="517"/>
      <c r="R357" s="517"/>
      <c r="S357" s="517" t="s">
        <v>1159</v>
      </c>
      <c r="T357" s="517"/>
      <c r="U357" s="517"/>
      <c r="V357" s="517"/>
      <c r="W357" s="517" t="s">
        <v>1159</v>
      </c>
      <c r="X357" s="517"/>
      <c r="Y357" s="517"/>
      <c r="Z357" s="517"/>
      <c r="AA357" s="517"/>
      <c r="AB357" s="517"/>
      <c r="AC357" s="517"/>
      <c r="AD357" s="517"/>
      <c r="AE357" s="517" t="s">
        <v>1159</v>
      </c>
      <c r="AF357" s="517"/>
      <c r="AG357" s="517"/>
      <c r="AH357" s="517"/>
      <c r="AI357" s="517"/>
      <c r="AJ357" s="517"/>
      <c r="AK357" s="517"/>
      <c r="AL357" s="517"/>
      <c r="AM357" s="517" t="s">
        <v>1159</v>
      </c>
      <c r="AN357" s="517"/>
      <c r="AO357" s="517"/>
      <c r="AP357" s="517"/>
      <c r="AQ357" s="517"/>
      <c r="AR357" s="517"/>
      <c r="AS357" s="517"/>
      <c r="AT357" s="517"/>
      <c r="AU357" s="517"/>
      <c r="AV357" s="517" t="s">
        <v>1159</v>
      </c>
      <c r="AW357" s="517"/>
      <c r="AX357" s="517"/>
      <c r="AY357" s="517"/>
      <c r="AZ357" s="517"/>
      <c r="BA357" s="517"/>
      <c r="BB357" s="517"/>
      <c r="BC357" s="517"/>
      <c r="BD357" s="517" t="s">
        <v>1159</v>
      </c>
      <c r="BE357" s="517"/>
      <c r="BF357" s="517"/>
      <c r="BG357" s="517"/>
      <c r="BH357" s="517"/>
      <c r="BI357" s="517"/>
      <c r="BJ357" s="517"/>
      <c r="BK357" s="517"/>
      <c r="BL357" s="517"/>
      <c r="BM357" s="517"/>
      <c r="BN357" s="517"/>
      <c r="BO357" s="517"/>
      <c r="BP357" s="517" t="s">
        <v>1159</v>
      </c>
      <c r="BQ357" s="517"/>
      <c r="BR357" s="517"/>
      <c r="BS357" s="517"/>
      <c r="BT357" s="517"/>
      <c r="BU357" s="517"/>
      <c r="BV357" s="517"/>
      <c r="BW357" s="517"/>
      <c r="BX357" s="517"/>
      <c r="BY357" s="517"/>
    </row>
    <row r="358" spans="1:77" ht="15" customHeight="1">
      <c r="A358" s="608"/>
      <c r="B358" s="609"/>
      <c r="C358" s="609"/>
      <c r="D358" s="610"/>
      <c r="E358" s="517" t="s">
        <v>1159</v>
      </c>
      <c r="F358" s="517"/>
      <c r="G358" s="517"/>
      <c r="H358" s="517"/>
      <c r="I358" s="517"/>
      <c r="J358" s="517"/>
      <c r="K358" s="517" t="s">
        <v>1159</v>
      </c>
      <c r="L358" s="517"/>
      <c r="M358" s="517"/>
      <c r="N358" s="517"/>
      <c r="O358" s="517"/>
      <c r="P358" s="517"/>
      <c r="Q358" s="517"/>
      <c r="R358" s="517"/>
      <c r="S358" s="517" t="s">
        <v>1159</v>
      </c>
      <c r="T358" s="517"/>
      <c r="U358" s="517"/>
      <c r="V358" s="517"/>
      <c r="W358" s="517" t="s">
        <v>1159</v>
      </c>
      <c r="X358" s="517"/>
      <c r="Y358" s="517"/>
      <c r="Z358" s="517"/>
      <c r="AA358" s="517"/>
      <c r="AB358" s="517"/>
      <c r="AC358" s="517"/>
      <c r="AD358" s="517"/>
      <c r="AE358" s="517" t="s">
        <v>1159</v>
      </c>
      <c r="AF358" s="517"/>
      <c r="AG358" s="517"/>
      <c r="AH358" s="517"/>
      <c r="AI358" s="517"/>
      <c r="AJ358" s="517"/>
      <c r="AK358" s="517"/>
      <c r="AL358" s="517"/>
      <c r="AM358" s="517" t="s">
        <v>1159</v>
      </c>
      <c r="AN358" s="517"/>
      <c r="AO358" s="517"/>
      <c r="AP358" s="517"/>
      <c r="AQ358" s="517"/>
      <c r="AR358" s="517"/>
      <c r="AS358" s="517"/>
      <c r="AT358" s="517"/>
      <c r="AU358" s="517"/>
      <c r="AV358" s="517" t="s">
        <v>1159</v>
      </c>
      <c r="AW358" s="517"/>
      <c r="AX358" s="517"/>
      <c r="AY358" s="517"/>
      <c r="AZ358" s="517"/>
      <c r="BA358" s="517"/>
      <c r="BB358" s="517"/>
      <c r="BC358" s="517"/>
      <c r="BD358" s="517" t="s">
        <v>1159</v>
      </c>
      <c r="BE358" s="517"/>
      <c r="BF358" s="517"/>
      <c r="BG358" s="517"/>
      <c r="BH358" s="517"/>
      <c r="BI358" s="517"/>
      <c r="BJ358" s="517"/>
      <c r="BK358" s="517"/>
      <c r="BL358" s="517"/>
      <c r="BM358" s="517"/>
      <c r="BN358" s="517"/>
      <c r="BO358" s="517"/>
      <c r="BP358" s="517" t="s">
        <v>1159</v>
      </c>
      <c r="BQ358" s="517"/>
      <c r="BR358" s="517"/>
      <c r="BS358" s="517"/>
      <c r="BT358" s="517"/>
      <c r="BU358" s="517"/>
      <c r="BV358" s="517"/>
      <c r="BW358" s="517"/>
      <c r="BX358" s="517"/>
      <c r="BY358" s="517"/>
    </row>
    <row r="359" spans="1:77" ht="15" customHeight="1" thickBot="1">
      <c r="A359" s="611"/>
      <c r="B359" s="612"/>
      <c r="C359" s="612"/>
      <c r="D359" s="613"/>
      <c r="E359" s="585" t="s">
        <v>1159</v>
      </c>
      <c r="F359" s="586"/>
      <c r="G359" s="586"/>
      <c r="H359" s="586"/>
      <c r="I359" s="586"/>
      <c r="J359" s="587"/>
      <c r="K359" s="585" t="s">
        <v>1159</v>
      </c>
      <c r="L359" s="586"/>
      <c r="M359" s="586"/>
      <c r="N359" s="586"/>
      <c r="O359" s="586"/>
      <c r="P359" s="586"/>
      <c r="Q359" s="586"/>
      <c r="R359" s="587"/>
      <c r="S359" s="585" t="s">
        <v>1159</v>
      </c>
      <c r="T359" s="586"/>
      <c r="U359" s="586"/>
      <c r="V359" s="587"/>
      <c r="W359" s="585" t="s">
        <v>1159</v>
      </c>
      <c r="X359" s="586"/>
      <c r="Y359" s="586"/>
      <c r="Z359" s="586"/>
      <c r="AA359" s="586"/>
      <c r="AB359" s="586"/>
      <c r="AC359" s="586"/>
      <c r="AD359" s="587"/>
      <c r="AE359" s="585" t="s">
        <v>1159</v>
      </c>
      <c r="AF359" s="586"/>
      <c r="AG359" s="586"/>
      <c r="AH359" s="586"/>
      <c r="AI359" s="586"/>
      <c r="AJ359" s="586"/>
      <c r="AK359" s="586"/>
      <c r="AL359" s="587"/>
      <c r="AM359" s="585" t="s">
        <v>1159</v>
      </c>
      <c r="AN359" s="586"/>
      <c r="AO359" s="586"/>
      <c r="AP359" s="586"/>
      <c r="AQ359" s="586"/>
      <c r="AR359" s="586"/>
      <c r="AS359" s="586"/>
      <c r="AT359" s="586"/>
      <c r="AU359" s="587"/>
      <c r="AV359" s="585" t="s">
        <v>1159</v>
      </c>
      <c r="AW359" s="586"/>
      <c r="AX359" s="586"/>
      <c r="AY359" s="586"/>
      <c r="AZ359" s="586"/>
      <c r="BA359" s="586"/>
      <c r="BB359" s="586"/>
      <c r="BC359" s="587"/>
      <c r="BD359" s="585" t="s">
        <v>1159</v>
      </c>
      <c r="BE359" s="586"/>
      <c r="BF359" s="586"/>
      <c r="BG359" s="586"/>
      <c r="BH359" s="586"/>
      <c r="BI359" s="586"/>
      <c r="BJ359" s="586"/>
      <c r="BK359" s="586"/>
      <c r="BL359" s="586"/>
      <c r="BM359" s="586"/>
      <c r="BN359" s="586"/>
      <c r="BO359" s="587"/>
      <c r="BP359" s="585" t="s">
        <v>1159</v>
      </c>
      <c r="BQ359" s="586"/>
      <c r="BR359" s="586"/>
      <c r="BS359" s="586"/>
      <c r="BT359" s="586"/>
      <c r="BU359" s="586"/>
      <c r="BV359" s="586"/>
      <c r="BW359" s="586"/>
      <c r="BX359" s="586"/>
      <c r="BY359" s="603"/>
    </row>
    <row r="360" spans="1:77" ht="15" customHeight="1">
      <c r="A360" s="594" t="s">
        <v>1157</v>
      </c>
      <c r="B360" s="595"/>
      <c r="C360" s="595"/>
      <c r="D360" s="596"/>
      <c r="E360" s="600" t="s">
        <v>1159</v>
      </c>
      <c r="F360" s="601"/>
      <c r="G360" s="601"/>
      <c r="H360" s="601"/>
      <c r="I360" s="601"/>
      <c r="J360" s="602"/>
      <c r="K360" s="600" t="s">
        <v>1159</v>
      </c>
      <c r="L360" s="601"/>
      <c r="M360" s="601"/>
      <c r="N360" s="601"/>
      <c r="O360" s="601"/>
      <c r="P360" s="601"/>
      <c r="Q360" s="601"/>
      <c r="R360" s="602"/>
      <c r="S360" s="600" t="s">
        <v>1159</v>
      </c>
      <c r="T360" s="601"/>
      <c r="U360" s="601"/>
      <c r="V360" s="602"/>
      <c r="W360" s="600" t="s">
        <v>1159</v>
      </c>
      <c r="X360" s="601"/>
      <c r="Y360" s="601"/>
      <c r="Z360" s="601"/>
      <c r="AA360" s="601"/>
      <c r="AB360" s="601"/>
      <c r="AC360" s="601"/>
      <c r="AD360" s="602"/>
      <c r="AE360" s="600" t="s">
        <v>1159</v>
      </c>
      <c r="AF360" s="601"/>
      <c r="AG360" s="601"/>
      <c r="AH360" s="601"/>
      <c r="AI360" s="601"/>
      <c r="AJ360" s="601"/>
      <c r="AK360" s="601"/>
      <c r="AL360" s="602"/>
      <c r="AM360" s="600" t="s">
        <v>1159</v>
      </c>
      <c r="AN360" s="601"/>
      <c r="AO360" s="601"/>
      <c r="AP360" s="601"/>
      <c r="AQ360" s="601"/>
      <c r="AR360" s="601"/>
      <c r="AS360" s="601"/>
      <c r="AT360" s="601"/>
      <c r="AU360" s="602"/>
      <c r="AV360" s="600" t="s">
        <v>1159</v>
      </c>
      <c r="AW360" s="601"/>
      <c r="AX360" s="601"/>
      <c r="AY360" s="601"/>
      <c r="AZ360" s="601"/>
      <c r="BA360" s="601"/>
      <c r="BB360" s="601"/>
      <c r="BC360" s="602"/>
      <c r="BD360" s="600" t="s">
        <v>1159</v>
      </c>
      <c r="BE360" s="601"/>
      <c r="BF360" s="601"/>
      <c r="BG360" s="601"/>
      <c r="BH360" s="601"/>
      <c r="BI360" s="601"/>
      <c r="BJ360" s="601"/>
      <c r="BK360" s="601"/>
      <c r="BL360" s="601"/>
      <c r="BM360" s="601"/>
      <c r="BN360" s="601"/>
      <c r="BO360" s="602"/>
      <c r="BP360" s="600" t="s">
        <v>1159</v>
      </c>
      <c r="BQ360" s="601"/>
      <c r="BR360" s="601"/>
      <c r="BS360" s="601"/>
      <c r="BT360" s="601"/>
      <c r="BU360" s="601"/>
      <c r="BV360" s="601"/>
      <c r="BW360" s="601"/>
      <c r="BX360" s="601"/>
      <c r="BY360" s="604"/>
    </row>
    <row r="361" spans="1:77" ht="15" customHeight="1">
      <c r="A361" s="597"/>
      <c r="B361" s="598"/>
      <c r="C361" s="598"/>
      <c r="D361" s="599"/>
      <c r="E361" s="517" t="s">
        <v>1159</v>
      </c>
      <c r="F361" s="517"/>
      <c r="G361" s="517"/>
      <c r="H361" s="517"/>
      <c r="I361" s="517"/>
      <c r="J361" s="517"/>
      <c r="K361" s="517" t="s">
        <v>1159</v>
      </c>
      <c r="L361" s="517"/>
      <c r="M361" s="517"/>
      <c r="N361" s="517"/>
      <c r="O361" s="517"/>
      <c r="P361" s="517"/>
      <c r="Q361" s="517"/>
      <c r="R361" s="517"/>
      <c r="S361" s="517" t="s">
        <v>1159</v>
      </c>
      <c r="T361" s="517"/>
      <c r="U361" s="517"/>
      <c r="V361" s="517"/>
      <c r="W361" s="517" t="s">
        <v>1159</v>
      </c>
      <c r="X361" s="517"/>
      <c r="Y361" s="517"/>
      <c r="Z361" s="517"/>
      <c r="AA361" s="517"/>
      <c r="AB361" s="517"/>
      <c r="AC361" s="517"/>
      <c r="AD361" s="517"/>
      <c r="AE361" s="517" t="s">
        <v>1159</v>
      </c>
      <c r="AF361" s="517"/>
      <c r="AG361" s="517"/>
      <c r="AH361" s="517"/>
      <c r="AI361" s="517"/>
      <c r="AJ361" s="517"/>
      <c r="AK361" s="517"/>
      <c r="AL361" s="517"/>
      <c r="AM361" s="517" t="s">
        <v>1159</v>
      </c>
      <c r="AN361" s="517"/>
      <c r="AO361" s="517"/>
      <c r="AP361" s="517"/>
      <c r="AQ361" s="517"/>
      <c r="AR361" s="517"/>
      <c r="AS361" s="517"/>
      <c r="AT361" s="517"/>
      <c r="AU361" s="517"/>
      <c r="AV361" s="517" t="s">
        <v>1159</v>
      </c>
      <c r="AW361" s="517"/>
      <c r="AX361" s="517"/>
      <c r="AY361" s="517"/>
      <c r="AZ361" s="517"/>
      <c r="BA361" s="517"/>
      <c r="BB361" s="517"/>
      <c r="BC361" s="517"/>
      <c r="BD361" s="517" t="s">
        <v>1159</v>
      </c>
      <c r="BE361" s="517"/>
      <c r="BF361" s="517"/>
      <c r="BG361" s="517"/>
      <c r="BH361" s="517"/>
      <c r="BI361" s="517"/>
      <c r="BJ361" s="517"/>
      <c r="BK361" s="517"/>
      <c r="BL361" s="517"/>
      <c r="BM361" s="517"/>
      <c r="BN361" s="517"/>
      <c r="BO361" s="517"/>
      <c r="BP361" s="517" t="s">
        <v>1159</v>
      </c>
      <c r="BQ361" s="517"/>
      <c r="BR361" s="517"/>
      <c r="BS361" s="517"/>
      <c r="BT361" s="517"/>
      <c r="BU361" s="517"/>
      <c r="BV361" s="517"/>
      <c r="BW361" s="517"/>
      <c r="BX361" s="517"/>
      <c r="BY361" s="517"/>
    </row>
    <row r="362" spans="1:77" ht="15" customHeight="1">
      <c r="A362" s="597"/>
      <c r="B362" s="598"/>
      <c r="C362" s="598"/>
      <c r="D362" s="599"/>
      <c r="E362" s="517" t="s">
        <v>1159</v>
      </c>
      <c r="F362" s="517"/>
      <c r="G362" s="517"/>
      <c r="H362" s="517"/>
      <c r="I362" s="517"/>
      <c r="J362" s="517"/>
      <c r="K362" s="517" t="s">
        <v>1159</v>
      </c>
      <c r="L362" s="517"/>
      <c r="M362" s="517"/>
      <c r="N362" s="517"/>
      <c r="O362" s="517"/>
      <c r="P362" s="517"/>
      <c r="Q362" s="517"/>
      <c r="R362" s="517"/>
      <c r="S362" s="517" t="s">
        <v>1159</v>
      </c>
      <c r="T362" s="517"/>
      <c r="U362" s="517"/>
      <c r="V362" s="517"/>
      <c r="W362" s="517" t="s">
        <v>1159</v>
      </c>
      <c r="X362" s="517"/>
      <c r="Y362" s="517"/>
      <c r="Z362" s="517"/>
      <c r="AA362" s="517"/>
      <c r="AB362" s="517"/>
      <c r="AC362" s="517"/>
      <c r="AD362" s="517"/>
      <c r="AE362" s="517" t="s">
        <v>1159</v>
      </c>
      <c r="AF362" s="517"/>
      <c r="AG362" s="517"/>
      <c r="AH362" s="517"/>
      <c r="AI362" s="517"/>
      <c r="AJ362" s="517"/>
      <c r="AK362" s="517"/>
      <c r="AL362" s="517"/>
      <c r="AM362" s="517" t="s">
        <v>1159</v>
      </c>
      <c r="AN362" s="517"/>
      <c r="AO362" s="517"/>
      <c r="AP362" s="517"/>
      <c r="AQ362" s="517"/>
      <c r="AR362" s="517"/>
      <c r="AS362" s="517"/>
      <c r="AT362" s="517"/>
      <c r="AU362" s="517"/>
      <c r="AV362" s="517" t="s">
        <v>1159</v>
      </c>
      <c r="AW362" s="517"/>
      <c r="AX362" s="517"/>
      <c r="AY362" s="517"/>
      <c r="AZ362" s="517"/>
      <c r="BA362" s="517"/>
      <c r="BB362" s="517"/>
      <c r="BC362" s="517"/>
      <c r="BD362" s="517" t="s">
        <v>1159</v>
      </c>
      <c r="BE362" s="517"/>
      <c r="BF362" s="517"/>
      <c r="BG362" s="517"/>
      <c r="BH362" s="517"/>
      <c r="BI362" s="517"/>
      <c r="BJ362" s="517"/>
      <c r="BK362" s="517"/>
      <c r="BL362" s="517"/>
      <c r="BM362" s="517"/>
      <c r="BN362" s="517"/>
      <c r="BO362" s="517"/>
      <c r="BP362" s="517" t="s">
        <v>1159</v>
      </c>
      <c r="BQ362" s="517"/>
      <c r="BR362" s="517"/>
      <c r="BS362" s="517"/>
      <c r="BT362" s="517"/>
      <c r="BU362" s="517"/>
      <c r="BV362" s="517"/>
      <c r="BW362" s="517"/>
      <c r="BX362" s="517"/>
      <c r="BY362" s="517"/>
    </row>
    <row r="363" spans="1:77" ht="15" customHeight="1">
      <c r="A363" s="597"/>
      <c r="B363" s="598"/>
      <c r="C363" s="598"/>
      <c r="D363" s="599"/>
      <c r="E363" s="517" t="s">
        <v>1159</v>
      </c>
      <c r="F363" s="517"/>
      <c r="G363" s="517"/>
      <c r="H363" s="517"/>
      <c r="I363" s="517"/>
      <c r="J363" s="517"/>
      <c r="K363" s="517" t="s">
        <v>1159</v>
      </c>
      <c r="L363" s="517"/>
      <c r="M363" s="517"/>
      <c r="N363" s="517"/>
      <c r="O363" s="517"/>
      <c r="P363" s="517"/>
      <c r="Q363" s="517"/>
      <c r="R363" s="517"/>
      <c r="S363" s="517" t="s">
        <v>1159</v>
      </c>
      <c r="T363" s="517"/>
      <c r="U363" s="517"/>
      <c r="V363" s="517"/>
      <c r="W363" s="517" t="s">
        <v>1159</v>
      </c>
      <c r="X363" s="517"/>
      <c r="Y363" s="517"/>
      <c r="Z363" s="517"/>
      <c r="AA363" s="517"/>
      <c r="AB363" s="517"/>
      <c r="AC363" s="517"/>
      <c r="AD363" s="517"/>
      <c r="AE363" s="517" t="s">
        <v>1159</v>
      </c>
      <c r="AF363" s="517"/>
      <c r="AG363" s="517"/>
      <c r="AH363" s="517"/>
      <c r="AI363" s="517"/>
      <c r="AJ363" s="517"/>
      <c r="AK363" s="517"/>
      <c r="AL363" s="517"/>
      <c r="AM363" s="517" t="s">
        <v>1159</v>
      </c>
      <c r="AN363" s="517"/>
      <c r="AO363" s="517"/>
      <c r="AP363" s="517"/>
      <c r="AQ363" s="517"/>
      <c r="AR363" s="517"/>
      <c r="AS363" s="517"/>
      <c r="AT363" s="517"/>
      <c r="AU363" s="517"/>
      <c r="AV363" s="517" t="s">
        <v>1159</v>
      </c>
      <c r="AW363" s="517"/>
      <c r="AX363" s="517"/>
      <c r="AY363" s="517"/>
      <c r="AZ363" s="517"/>
      <c r="BA363" s="517"/>
      <c r="BB363" s="517"/>
      <c r="BC363" s="517"/>
      <c r="BD363" s="517" t="s">
        <v>1159</v>
      </c>
      <c r="BE363" s="517"/>
      <c r="BF363" s="517"/>
      <c r="BG363" s="517"/>
      <c r="BH363" s="517"/>
      <c r="BI363" s="517"/>
      <c r="BJ363" s="517"/>
      <c r="BK363" s="517"/>
      <c r="BL363" s="517"/>
      <c r="BM363" s="517"/>
      <c r="BN363" s="517"/>
      <c r="BO363" s="517"/>
      <c r="BP363" s="517" t="s">
        <v>1159</v>
      </c>
      <c r="BQ363" s="517"/>
      <c r="BR363" s="517"/>
      <c r="BS363" s="517"/>
      <c r="BT363" s="517"/>
      <c r="BU363" s="517"/>
      <c r="BV363" s="517"/>
      <c r="BW363" s="517"/>
      <c r="BX363" s="517"/>
      <c r="BY363" s="517"/>
    </row>
    <row r="364" spans="1:77" ht="15" customHeight="1" thickBot="1">
      <c r="A364" s="597"/>
      <c r="B364" s="598"/>
      <c r="C364" s="598"/>
      <c r="D364" s="599"/>
      <c r="E364" s="585" t="s">
        <v>1159</v>
      </c>
      <c r="F364" s="586"/>
      <c r="G364" s="586"/>
      <c r="H364" s="586"/>
      <c r="I364" s="586"/>
      <c r="J364" s="587"/>
      <c r="K364" s="585" t="s">
        <v>1159</v>
      </c>
      <c r="L364" s="586"/>
      <c r="M364" s="586"/>
      <c r="N364" s="586"/>
      <c r="O364" s="586"/>
      <c r="P364" s="586"/>
      <c r="Q364" s="586"/>
      <c r="R364" s="587"/>
      <c r="S364" s="585" t="s">
        <v>1159</v>
      </c>
      <c r="T364" s="586"/>
      <c r="U364" s="586"/>
      <c r="V364" s="587"/>
      <c r="W364" s="585" t="s">
        <v>1159</v>
      </c>
      <c r="X364" s="586"/>
      <c r="Y364" s="586"/>
      <c r="Z364" s="586"/>
      <c r="AA364" s="586"/>
      <c r="AB364" s="586"/>
      <c r="AC364" s="586"/>
      <c r="AD364" s="587"/>
      <c r="AE364" s="585" t="s">
        <v>1159</v>
      </c>
      <c r="AF364" s="586"/>
      <c r="AG364" s="586"/>
      <c r="AH364" s="586"/>
      <c r="AI364" s="586"/>
      <c r="AJ364" s="586"/>
      <c r="AK364" s="586"/>
      <c r="AL364" s="587"/>
      <c r="AM364" s="585" t="s">
        <v>1159</v>
      </c>
      <c r="AN364" s="586"/>
      <c r="AO364" s="586"/>
      <c r="AP364" s="586"/>
      <c r="AQ364" s="586"/>
      <c r="AR364" s="586"/>
      <c r="AS364" s="586"/>
      <c r="AT364" s="586"/>
      <c r="AU364" s="587"/>
      <c r="AV364" s="585" t="s">
        <v>1159</v>
      </c>
      <c r="AW364" s="586"/>
      <c r="AX364" s="586"/>
      <c r="AY364" s="586"/>
      <c r="AZ364" s="586"/>
      <c r="BA364" s="586"/>
      <c r="BB364" s="586"/>
      <c r="BC364" s="587"/>
      <c r="BD364" s="585" t="s">
        <v>1159</v>
      </c>
      <c r="BE364" s="586"/>
      <c r="BF364" s="586"/>
      <c r="BG364" s="586"/>
      <c r="BH364" s="586"/>
      <c r="BI364" s="586"/>
      <c r="BJ364" s="586"/>
      <c r="BK364" s="586"/>
      <c r="BL364" s="586"/>
      <c r="BM364" s="586"/>
      <c r="BN364" s="586"/>
      <c r="BO364" s="587"/>
      <c r="BP364" s="585" t="s">
        <v>1159</v>
      </c>
      <c r="BQ364" s="586"/>
      <c r="BR364" s="586"/>
      <c r="BS364" s="586"/>
      <c r="BT364" s="586"/>
      <c r="BU364" s="586"/>
      <c r="BV364" s="586"/>
      <c r="BW364" s="586"/>
      <c r="BX364" s="586"/>
      <c r="BY364" s="603"/>
    </row>
    <row r="365" spans="1:77" ht="19.5" customHeight="1" thickBot="1">
      <c r="A365" s="588" t="s">
        <v>935</v>
      </c>
      <c r="B365" s="589"/>
      <c r="C365" s="589"/>
      <c r="D365" s="589"/>
      <c r="E365" s="589"/>
      <c r="F365" s="589"/>
      <c r="G365" s="589"/>
      <c r="H365" s="589"/>
      <c r="I365" s="589"/>
      <c r="J365" s="589"/>
      <c r="K365" s="589"/>
      <c r="L365" s="589"/>
      <c r="M365" s="589"/>
      <c r="N365" s="589"/>
      <c r="O365" s="589"/>
      <c r="P365" s="589"/>
      <c r="Q365" s="589"/>
      <c r="R365" s="589"/>
      <c r="S365" s="589"/>
      <c r="T365" s="589"/>
      <c r="U365" s="589"/>
      <c r="V365" s="589"/>
      <c r="W365" s="589"/>
      <c r="X365" s="589"/>
      <c r="Y365" s="589"/>
      <c r="Z365" s="589"/>
      <c r="AA365" s="589"/>
      <c r="AB365" s="589"/>
      <c r="AC365" s="589"/>
      <c r="AD365" s="589"/>
      <c r="AE365" s="589"/>
      <c r="AF365" s="589"/>
      <c r="AG365" s="589"/>
      <c r="AH365" s="589"/>
      <c r="AI365" s="589"/>
      <c r="AJ365" s="589"/>
      <c r="AK365" s="589"/>
      <c r="AL365" s="589"/>
      <c r="AM365" s="589"/>
      <c r="AN365" s="589"/>
      <c r="AO365" s="589"/>
      <c r="AP365" s="589"/>
      <c r="AQ365" s="589"/>
      <c r="AR365" s="589"/>
      <c r="AS365" s="589"/>
      <c r="AT365" s="589"/>
      <c r="AU365" s="589"/>
      <c r="AV365" s="589"/>
      <c r="AW365" s="589"/>
      <c r="AX365" s="589"/>
      <c r="AY365" s="589"/>
      <c r="AZ365" s="589"/>
      <c r="BA365" s="589"/>
      <c r="BB365" s="589"/>
      <c r="BC365" s="589"/>
      <c r="BD365" s="589"/>
      <c r="BE365" s="589"/>
      <c r="BF365" s="589"/>
      <c r="BG365" s="589"/>
      <c r="BH365" s="589"/>
      <c r="BI365" s="589"/>
      <c r="BJ365" s="589"/>
      <c r="BK365" s="589"/>
      <c r="BL365" s="589"/>
      <c r="BM365" s="589"/>
      <c r="BN365" s="589"/>
      <c r="BO365" s="590"/>
      <c r="BP365" s="591" t="s">
        <v>1159</v>
      </c>
      <c r="BQ365" s="592"/>
      <c r="BR365" s="592"/>
      <c r="BS365" s="592"/>
      <c r="BT365" s="592"/>
      <c r="BU365" s="592"/>
      <c r="BV365" s="592"/>
      <c r="BW365" s="592"/>
      <c r="BX365" s="592"/>
      <c r="BY365" s="593"/>
    </row>
    <row r="366" spans="1:67" ht="12.75">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row>
    <row r="367" spans="1:77" ht="23.25" customHeight="1">
      <c r="A367" s="566" t="s">
        <v>1089</v>
      </c>
      <c r="B367" s="566"/>
      <c r="C367" s="566"/>
      <c r="D367" s="566"/>
      <c r="E367" s="566"/>
      <c r="F367" s="566"/>
      <c r="G367" s="566"/>
      <c r="H367" s="566"/>
      <c r="I367" s="566"/>
      <c r="J367" s="566"/>
      <c r="K367" s="566"/>
      <c r="L367" s="566"/>
      <c r="M367" s="566"/>
      <c r="N367" s="566"/>
      <c r="O367" s="566"/>
      <c r="P367" s="566"/>
      <c r="Q367" s="566"/>
      <c r="R367" s="566"/>
      <c r="S367" s="566"/>
      <c r="T367" s="566"/>
      <c r="U367" s="566"/>
      <c r="V367" s="566"/>
      <c r="W367" s="566"/>
      <c r="X367" s="566"/>
      <c r="Y367" s="566"/>
      <c r="Z367" s="566"/>
      <c r="AA367" s="566"/>
      <c r="AB367" s="566"/>
      <c r="AC367" s="566"/>
      <c r="AD367" s="566"/>
      <c r="AE367" s="566"/>
      <c r="AF367" s="566"/>
      <c r="AG367" s="566"/>
      <c r="AH367" s="566"/>
      <c r="AI367" s="566"/>
      <c r="AJ367" s="566"/>
      <c r="AK367" s="566"/>
      <c r="AL367" s="566"/>
      <c r="AM367" s="566"/>
      <c r="AN367" s="566"/>
      <c r="AO367" s="566"/>
      <c r="AP367" s="566"/>
      <c r="AQ367" s="566"/>
      <c r="AR367" s="566"/>
      <c r="AS367" s="566"/>
      <c r="AT367" s="566"/>
      <c r="AU367" s="566"/>
      <c r="AV367" s="566"/>
      <c r="AW367" s="566"/>
      <c r="AX367" s="566"/>
      <c r="AY367" s="566"/>
      <c r="AZ367" s="566"/>
      <c r="BA367" s="566"/>
      <c r="BB367" s="566"/>
      <c r="BC367" s="566"/>
      <c r="BD367" s="566"/>
      <c r="BE367" s="566"/>
      <c r="BF367" s="566"/>
      <c r="BG367" s="566"/>
      <c r="BH367" s="566"/>
      <c r="BI367" s="566"/>
      <c r="BJ367" s="566"/>
      <c r="BK367" s="566"/>
      <c r="BL367" s="566"/>
      <c r="BM367" s="566"/>
      <c r="BN367" s="566"/>
      <c r="BO367" s="566"/>
      <c r="BP367" s="566"/>
      <c r="BQ367" s="566"/>
      <c r="BR367" s="566"/>
      <c r="BS367" s="566"/>
      <c r="BT367" s="566"/>
      <c r="BU367" s="566"/>
      <c r="BV367" s="566"/>
      <c r="BW367" s="566"/>
      <c r="BX367" s="566"/>
      <c r="BY367" s="566"/>
    </row>
    <row r="368" spans="1:77" ht="23.25" customHeight="1" thickBot="1">
      <c r="A368" s="566" t="s">
        <v>1336</v>
      </c>
      <c r="B368" s="566"/>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6"/>
      <c r="AL368" s="566"/>
      <c r="AM368" s="566"/>
      <c r="AN368" s="566"/>
      <c r="AO368" s="566"/>
      <c r="AP368" s="566"/>
      <c r="AQ368" s="566"/>
      <c r="AR368" s="566"/>
      <c r="AS368" s="566"/>
      <c r="AT368" s="566"/>
      <c r="AU368" s="566"/>
      <c r="AV368" s="566"/>
      <c r="AW368" s="566"/>
      <c r="AX368" s="566"/>
      <c r="AY368" s="566"/>
      <c r="AZ368" s="566"/>
      <c r="BA368" s="566"/>
      <c r="BB368" s="566"/>
      <c r="BC368" s="566"/>
      <c r="BD368" s="566"/>
      <c r="BE368" s="566"/>
      <c r="BF368" s="566"/>
      <c r="BG368" s="566"/>
      <c r="BH368" s="566"/>
      <c r="BI368" s="566"/>
      <c r="BJ368" s="566"/>
      <c r="BK368" s="566"/>
      <c r="BL368" s="566"/>
      <c r="BM368" s="566"/>
      <c r="BN368" s="566"/>
      <c r="BO368" s="566"/>
      <c r="BP368" s="566"/>
      <c r="BQ368" s="566"/>
      <c r="BR368" s="566"/>
      <c r="BS368" s="566"/>
      <c r="BT368" s="566"/>
      <c r="BU368" s="566"/>
      <c r="BV368" s="566"/>
      <c r="BW368" s="566"/>
      <c r="BX368" s="566"/>
      <c r="BY368" s="566"/>
    </row>
    <row r="369" spans="1:77" s="107" customFormat="1" ht="88.5" customHeight="1" thickBot="1">
      <c r="A369" s="578" t="s">
        <v>1091</v>
      </c>
      <c r="B369" s="560"/>
      <c r="C369" s="560"/>
      <c r="D369" s="560"/>
      <c r="E369" s="539" t="s">
        <v>1090</v>
      </c>
      <c r="F369" s="540"/>
      <c r="G369" s="540"/>
      <c r="H369" s="540"/>
      <c r="I369" s="540"/>
      <c r="J369" s="540"/>
      <c r="K369" s="540"/>
      <c r="L369" s="540"/>
      <c r="M369" s="540"/>
      <c r="N369" s="540"/>
      <c r="O369" s="560" t="s">
        <v>635</v>
      </c>
      <c r="P369" s="560"/>
      <c r="Q369" s="560"/>
      <c r="R369" s="560"/>
      <c r="S369" s="560"/>
      <c r="T369" s="560"/>
      <c r="U369" s="539" t="s">
        <v>636</v>
      </c>
      <c r="V369" s="540"/>
      <c r="W369" s="540"/>
      <c r="X369" s="541"/>
      <c r="Y369" s="539" t="s">
        <v>2061</v>
      </c>
      <c r="Z369" s="540"/>
      <c r="AA369" s="540"/>
      <c r="AB369" s="540"/>
      <c r="AC369" s="540"/>
      <c r="AD369" s="540"/>
      <c r="AE369" s="540"/>
      <c r="AF369" s="541"/>
      <c r="AG369" s="539" t="s">
        <v>2062</v>
      </c>
      <c r="AH369" s="540"/>
      <c r="AI369" s="540"/>
      <c r="AJ369" s="540"/>
      <c r="AK369" s="540"/>
      <c r="AL369" s="540"/>
      <c r="AM369" s="540"/>
      <c r="AN369" s="541"/>
      <c r="AO369" s="560" t="s">
        <v>2064</v>
      </c>
      <c r="AP369" s="560"/>
      <c r="AQ369" s="560"/>
      <c r="AR369" s="560"/>
      <c r="AS369" s="560"/>
      <c r="AT369" s="560"/>
      <c r="AU369" s="560"/>
      <c r="AV369" s="560" t="s">
        <v>1352</v>
      </c>
      <c r="AW369" s="560"/>
      <c r="AX369" s="560"/>
      <c r="AY369" s="560"/>
      <c r="AZ369" s="560"/>
      <c r="BA369" s="560"/>
      <c r="BB369" s="540" t="s">
        <v>619</v>
      </c>
      <c r="BC369" s="540"/>
      <c r="BD369" s="540"/>
      <c r="BE369" s="540"/>
      <c r="BF369" s="540"/>
      <c r="BG369" s="541"/>
      <c r="BH369" s="560" t="s">
        <v>620</v>
      </c>
      <c r="BI369" s="560"/>
      <c r="BJ369" s="560"/>
      <c r="BK369" s="560"/>
      <c r="BL369" s="560"/>
      <c r="BM369" s="560"/>
      <c r="BN369" s="539" t="s">
        <v>675</v>
      </c>
      <c r="BO369" s="540"/>
      <c r="BP369" s="540"/>
      <c r="BQ369" s="540"/>
      <c r="BR369" s="540"/>
      <c r="BS369" s="541"/>
      <c r="BT369" s="539" t="s">
        <v>1123</v>
      </c>
      <c r="BU369" s="540"/>
      <c r="BV369" s="540"/>
      <c r="BW369" s="540"/>
      <c r="BX369" s="540"/>
      <c r="BY369" s="557"/>
    </row>
    <row r="370" spans="1:77" s="107" customFormat="1" ht="19.5" customHeight="1">
      <c r="A370" s="517" t="s">
        <v>1159</v>
      </c>
      <c r="B370" s="517"/>
      <c r="C370" s="517"/>
      <c r="D370" s="517"/>
      <c r="E370" s="517" t="s">
        <v>1159</v>
      </c>
      <c r="F370" s="517"/>
      <c r="G370" s="517"/>
      <c r="H370" s="517"/>
      <c r="I370" s="517"/>
      <c r="J370" s="517"/>
      <c r="K370" s="517"/>
      <c r="L370" s="517"/>
      <c r="M370" s="517"/>
      <c r="N370" s="517"/>
      <c r="O370" s="517" t="s">
        <v>1159</v>
      </c>
      <c r="P370" s="517"/>
      <c r="Q370" s="517"/>
      <c r="R370" s="517"/>
      <c r="S370" s="517"/>
      <c r="T370" s="517"/>
      <c r="U370" s="517" t="s">
        <v>1159</v>
      </c>
      <c r="V370" s="517"/>
      <c r="W370" s="517"/>
      <c r="X370" s="517"/>
      <c r="Y370" s="517" t="s">
        <v>1159</v>
      </c>
      <c r="Z370" s="517"/>
      <c r="AA370" s="517"/>
      <c r="AB370" s="517"/>
      <c r="AC370" s="517"/>
      <c r="AD370" s="517"/>
      <c r="AE370" s="517"/>
      <c r="AF370" s="517"/>
      <c r="AG370" s="517" t="s">
        <v>1159</v>
      </c>
      <c r="AH370" s="517"/>
      <c r="AI370" s="517"/>
      <c r="AJ370" s="517"/>
      <c r="AK370" s="517"/>
      <c r="AL370" s="517"/>
      <c r="AM370" s="517"/>
      <c r="AN370" s="517"/>
      <c r="AO370" s="518" t="s">
        <v>1159</v>
      </c>
      <c r="AP370" s="519"/>
      <c r="AQ370" s="519"/>
      <c r="AR370" s="519"/>
      <c r="AS370" s="519"/>
      <c r="AT370" s="519"/>
      <c r="AU370" s="520"/>
      <c r="AV370" s="517" t="s">
        <v>1159</v>
      </c>
      <c r="AW370" s="517"/>
      <c r="AX370" s="517"/>
      <c r="AY370" s="517"/>
      <c r="AZ370" s="517"/>
      <c r="BA370" s="517"/>
      <c r="BB370" s="517" t="s">
        <v>1159</v>
      </c>
      <c r="BC370" s="517"/>
      <c r="BD370" s="517"/>
      <c r="BE370" s="517"/>
      <c r="BF370" s="517"/>
      <c r="BG370" s="517"/>
      <c r="BH370" s="517" t="s">
        <v>1159</v>
      </c>
      <c r="BI370" s="517"/>
      <c r="BJ370" s="517"/>
      <c r="BK370" s="517"/>
      <c r="BL370" s="517"/>
      <c r="BM370" s="517"/>
      <c r="BN370" s="517" t="s">
        <v>1159</v>
      </c>
      <c r="BO370" s="517"/>
      <c r="BP370" s="517"/>
      <c r="BQ370" s="517"/>
      <c r="BR370" s="517"/>
      <c r="BS370" s="517"/>
      <c r="BT370" s="517" t="s">
        <v>1159</v>
      </c>
      <c r="BU370" s="517"/>
      <c r="BV370" s="517"/>
      <c r="BW370" s="517"/>
      <c r="BX370" s="517"/>
      <c r="BY370" s="517"/>
    </row>
    <row r="371" spans="1:77" s="107" customFormat="1" ht="19.5" customHeight="1">
      <c r="A371" s="517" t="s">
        <v>1159</v>
      </c>
      <c r="B371" s="517"/>
      <c r="C371" s="517"/>
      <c r="D371" s="517"/>
      <c r="E371" s="517" t="s">
        <v>1159</v>
      </c>
      <c r="F371" s="517"/>
      <c r="G371" s="517"/>
      <c r="H371" s="517"/>
      <c r="I371" s="517"/>
      <c r="J371" s="517"/>
      <c r="K371" s="517"/>
      <c r="L371" s="517"/>
      <c r="M371" s="517"/>
      <c r="N371" s="517"/>
      <c r="O371" s="517" t="s">
        <v>1159</v>
      </c>
      <c r="P371" s="517"/>
      <c r="Q371" s="517"/>
      <c r="R371" s="517"/>
      <c r="S371" s="517"/>
      <c r="T371" s="517"/>
      <c r="U371" s="517" t="s">
        <v>1159</v>
      </c>
      <c r="V371" s="517"/>
      <c r="W371" s="517"/>
      <c r="X371" s="517"/>
      <c r="Y371" s="517" t="s">
        <v>1159</v>
      </c>
      <c r="Z371" s="517"/>
      <c r="AA371" s="517"/>
      <c r="AB371" s="517"/>
      <c r="AC371" s="517"/>
      <c r="AD371" s="517"/>
      <c r="AE371" s="517"/>
      <c r="AF371" s="517"/>
      <c r="AG371" s="517" t="s">
        <v>1159</v>
      </c>
      <c r="AH371" s="517"/>
      <c r="AI371" s="517"/>
      <c r="AJ371" s="517"/>
      <c r="AK371" s="517"/>
      <c r="AL371" s="517"/>
      <c r="AM371" s="517"/>
      <c r="AN371" s="517"/>
      <c r="AO371" s="518" t="s">
        <v>1159</v>
      </c>
      <c r="AP371" s="519"/>
      <c r="AQ371" s="519"/>
      <c r="AR371" s="519"/>
      <c r="AS371" s="519"/>
      <c r="AT371" s="519"/>
      <c r="AU371" s="520"/>
      <c r="AV371" s="517" t="s">
        <v>1159</v>
      </c>
      <c r="AW371" s="517"/>
      <c r="AX371" s="517"/>
      <c r="AY371" s="517"/>
      <c r="AZ371" s="517"/>
      <c r="BA371" s="517"/>
      <c r="BB371" s="517" t="s">
        <v>1159</v>
      </c>
      <c r="BC371" s="517"/>
      <c r="BD371" s="517"/>
      <c r="BE371" s="517"/>
      <c r="BF371" s="517"/>
      <c r="BG371" s="517"/>
      <c r="BH371" s="517" t="s">
        <v>1159</v>
      </c>
      <c r="BI371" s="517"/>
      <c r="BJ371" s="517"/>
      <c r="BK371" s="517"/>
      <c r="BL371" s="517"/>
      <c r="BM371" s="517"/>
      <c r="BN371" s="517" t="s">
        <v>1159</v>
      </c>
      <c r="BO371" s="517"/>
      <c r="BP371" s="517"/>
      <c r="BQ371" s="517"/>
      <c r="BR371" s="517"/>
      <c r="BS371" s="517"/>
      <c r="BT371" s="517" t="s">
        <v>1159</v>
      </c>
      <c r="BU371" s="517"/>
      <c r="BV371" s="517"/>
      <c r="BW371" s="517"/>
      <c r="BX371" s="517"/>
      <c r="BY371" s="517"/>
    </row>
    <row r="372" spans="1:77" ht="19.5" customHeight="1">
      <c r="A372" s="517" t="s">
        <v>1159</v>
      </c>
      <c r="B372" s="517"/>
      <c r="C372" s="517"/>
      <c r="D372" s="517"/>
      <c r="E372" s="517" t="s">
        <v>1159</v>
      </c>
      <c r="F372" s="517"/>
      <c r="G372" s="517"/>
      <c r="H372" s="517"/>
      <c r="I372" s="517"/>
      <c r="J372" s="517"/>
      <c r="K372" s="517"/>
      <c r="L372" s="517"/>
      <c r="M372" s="517"/>
      <c r="N372" s="517"/>
      <c r="O372" s="517" t="s">
        <v>1159</v>
      </c>
      <c r="P372" s="517"/>
      <c r="Q372" s="517"/>
      <c r="R372" s="517"/>
      <c r="S372" s="517"/>
      <c r="T372" s="517"/>
      <c r="U372" s="517" t="s">
        <v>1159</v>
      </c>
      <c r="V372" s="517"/>
      <c r="W372" s="517"/>
      <c r="X372" s="517"/>
      <c r="Y372" s="517" t="s">
        <v>1159</v>
      </c>
      <c r="Z372" s="517"/>
      <c r="AA372" s="517"/>
      <c r="AB372" s="517"/>
      <c r="AC372" s="517"/>
      <c r="AD372" s="517"/>
      <c r="AE372" s="517"/>
      <c r="AF372" s="517"/>
      <c r="AG372" s="517" t="s">
        <v>1159</v>
      </c>
      <c r="AH372" s="517"/>
      <c r="AI372" s="517"/>
      <c r="AJ372" s="517"/>
      <c r="AK372" s="517"/>
      <c r="AL372" s="517"/>
      <c r="AM372" s="517"/>
      <c r="AN372" s="517"/>
      <c r="AO372" s="518" t="s">
        <v>1159</v>
      </c>
      <c r="AP372" s="519"/>
      <c r="AQ372" s="519"/>
      <c r="AR372" s="519"/>
      <c r="AS372" s="519"/>
      <c r="AT372" s="519"/>
      <c r="AU372" s="520"/>
      <c r="AV372" s="517" t="s">
        <v>1159</v>
      </c>
      <c r="AW372" s="517"/>
      <c r="AX372" s="517"/>
      <c r="AY372" s="517"/>
      <c r="AZ372" s="517"/>
      <c r="BA372" s="517"/>
      <c r="BB372" s="517" t="s">
        <v>1159</v>
      </c>
      <c r="BC372" s="517"/>
      <c r="BD372" s="517"/>
      <c r="BE372" s="517"/>
      <c r="BF372" s="517"/>
      <c r="BG372" s="517"/>
      <c r="BH372" s="517" t="s">
        <v>1159</v>
      </c>
      <c r="BI372" s="517"/>
      <c r="BJ372" s="517"/>
      <c r="BK372" s="517"/>
      <c r="BL372" s="517"/>
      <c r="BM372" s="517"/>
      <c r="BN372" s="517" t="s">
        <v>1159</v>
      </c>
      <c r="BO372" s="517"/>
      <c r="BP372" s="517"/>
      <c r="BQ372" s="517"/>
      <c r="BR372" s="517"/>
      <c r="BS372" s="517"/>
      <c r="BT372" s="517" t="s">
        <v>1159</v>
      </c>
      <c r="BU372" s="517"/>
      <c r="BV372" s="517"/>
      <c r="BW372" s="517"/>
      <c r="BX372" s="517"/>
      <c r="BY372" s="517"/>
    </row>
    <row r="373" spans="1:77" ht="19.5" customHeight="1" thickBot="1">
      <c r="A373" s="517" t="s">
        <v>1159</v>
      </c>
      <c r="B373" s="517"/>
      <c r="C373" s="517"/>
      <c r="D373" s="517"/>
      <c r="E373" s="517" t="s">
        <v>1159</v>
      </c>
      <c r="F373" s="517"/>
      <c r="G373" s="517"/>
      <c r="H373" s="517"/>
      <c r="I373" s="517"/>
      <c r="J373" s="517"/>
      <c r="K373" s="517"/>
      <c r="L373" s="517"/>
      <c r="M373" s="517"/>
      <c r="N373" s="517"/>
      <c r="O373" s="517" t="s">
        <v>1159</v>
      </c>
      <c r="P373" s="517"/>
      <c r="Q373" s="517"/>
      <c r="R373" s="517"/>
      <c r="S373" s="517"/>
      <c r="T373" s="517"/>
      <c r="U373" s="517" t="s">
        <v>1159</v>
      </c>
      <c r="V373" s="517"/>
      <c r="W373" s="517"/>
      <c r="X373" s="517"/>
      <c r="Y373" s="517" t="s">
        <v>1159</v>
      </c>
      <c r="Z373" s="517"/>
      <c r="AA373" s="517"/>
      <c r="AB373" s="517"/>
      <c r="AC373" s="517"/>
      <c r="AD373" s="517"/>
      <c r="AE373" s="517"/>
      <c r="AF373" s="517"/>
      <c r="AG373" s="517" t="s">
        <v>1159</v>
      </c>
      <c r="AH373" s="517"/>
      <c r="AI373" s="517"/>
      <c r="AJ373" s="517"/>
      <c r="AK373" s="517"/>
      <c r="AL373" s="517"/>
      <c r="AM373" s="517"/>
      <c r="AN373" s="517"/>
      <c r="AO373" s="518" t="s">
        <v>1159</v>
      </c>
      <c r="AP373" s="519"/>
      <c r="AQ373" s="519"/>
      <c r="AR373" s="519"/>
      <c r="AS373" s="519"/>
      <c r="AT373" s="519"/>
      <c r="AU373" s="520"/>
      <c r="AV373" s="517" t="s">
        <v>1159</v>
      </c>
      <c r="AW373" s="517"/>
      <c r="AX373" s="517"/>
      <c r="AY373" s="517"/>
      <c r="AZ373" s="517"/>
      <c r="BA373" s="517"/>
      <c r="BB373" s="517" t="s">
        <v>1159</v>
      </c>
      <c r="BC373" s="517"/>
      <c r="BD373" s="517"/>
      <c r="BE373" s="517"/>
      <c r="BF373" s="517"/>
      <c r="BG373" s="517"/>
      <c r="BH373" s="517" t="s">
        <v>1159</v>
      </c>
      <c r="BI373" s="517"/>
      <c r="BJ373" s="517"/>
      <c r="BK373" s="517"/>
      <c r="BL373" s="517"/>
      <c r="BM373" s="517"/>
      <c r="BN373" s="517" t="s">
        <v>1159</v>
      </c>
      <c r="BO373" s="517"/>
      <c r="BP373" s="517"/>
      <c r="BQ373" s="517"/>
      <c r="BR373" s="517"/>
      <c r="BS373" s="517"/>
      <c r="BT373" s="517" t="s">
        <v>1159</v>
      </c>
      <c r="BU373" s="517"/>
      <c r="BV373" s="517"/>
      <c r="BW373" s="517"/>
      <c r="BX373" s="517"/>
      <c r="BY373" s="517"/>
    </row>
    <row r="374" spans="1:77" ht="18" customHeight="1" thickBot="1">
      <c r="A374" s="558" t="s">
        <v>1356</v>
      </c>
      <c r="B374" s="559"/>
      <c r="C374" s="559"/>
      <c r="D374" s="559"/>
      <c r="E374" s="559"/>
      <c r="F374" s="559"/>
      <c r="G374" s="559"/>
      <c r="H374" s="559"/>
      <c r="I374" s="559"/>
      <c r="J374" s="559"/>
      <c r="K374" s="559"/>
      <c r="L374" s="559"/>
      <c r="M374" s="559"/>
      <c r="N374" s="559"/>
      <c r="O374" s="559"/>
      <c r="P374" s="559"/>
      <c r="Q374" s="559"/>
      <c r="R374" s="559"/>
      <c r="S374" s="559"/>
      <c r="T374" s="559"/>
      <c r="U374" s="559"/>
      <c r="V374" s="559"/>
      <c r="W374" s="559"/>
      <c r="X374" s="559"/>
      <c r="Y374" s="559"/>
      <c r="Z374" s="559"/>
      <c r="AA374" s="559"/>
      <c r="AB374" s="559"/>
      <c r="AC374" s="559"/>
      <c r="AD374" s="559"/>
      <c r="AE374" s="559"/>
      <c r="AF374" s="559"/>
      <c r="AG374" s="559"/>
      <c r="AH374" s="559"/>
      <c r="AI374" s="559"/>
      <c r="AJ374" s="559"/>
      <c r="AK374" s="559"/>
      <c r="AL374" s="559"/>
      <c r="AM374" s="559"/>
      <c r="AN374" s="559"/>
      <c r="AO374" s="559"/>
      <c r="AP374" s="559"/>
      <c r="AQ374" s="559"/>
      <c r="AR374" s="559"/>
      <c r="AS374" s="559"/>
      <c r="AT374" s="559"/>
      <c r="AU374" s="559"/>
      <c r="AV374" s="559"/>
      <c r="AW374" s="559"/>
      <c r="AX374" s="559"/>
      <c r="AY374" s="559"/>
      <c r="AZ374" s="559"/>
      <c r="BA374" s="559"/>
      <c r="BB374" s="559"/>
      <c r="BC374" s="559"/>
      <c r="BD374" s="559"/>
      <c r="BE374" s="559"/>
      <c r="BF374" s="559"/>
      <c r="BG374" s="559"/>
      <c r="BH374" s="559"/>
      <c r="BI374" s="559"/>
      <c r="BJ374" s="559"/>
      <c r="BK374" s="559"/>
      <c r="BL374" s="559"/>
      <c r="BM374" s="559"/>
      <c r="BN374" s="570" t="s">
        <v>1159</v>
      </c>
      <c r="BO374" s="571"/>
      <c r="BP374" s="571"/>
      <c r="BQ374" s="571"/>
      <c r="BR374" s="571"/>
      <c r="BS374" s="572"/>
      <c r="BT374" s="570" t="s">
        <v>1159</v>
      </c>
      <c r="BU374" s="571"/>
      <c r="BV374" s="571"/>
      <c r="BW374" s="571"/>
      <c r="BX374" s="571"/>
      <c r="BY374" s="573"/>
    </row>
    <row r="376" spans="1:77" ht="23.25" customHeight="1" thickBot="1">
      <c r="A376" s="566" t="s">
        <v>1343</v>
      </c>
      <c r="B376" s="566"/>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6"/>
      <c r="AL376" s="566"/>
      <c r="AM376" s="566"/>
      <c r="AN376" s="566"/>
      <c r="AO376" s="566"/>
      <c r="AP376" s="566"/>
      <c r="AQ376" s="566"/>
      <c r="AR376" s="566"/>
      <c r="AS376" s="566"/>
      <c r="AT376" s="566"/>
      <c r="AU376" s="566"/>
      <c r="AV376" s="566"/>
      <c r="AW376" s="566"/>
      <c r="AX376" s="566"/>
      <c r="AY376" s="566"/>
      <c r="AZ376" s="566"/>
      <c r="BA376" s="566"/>
      <c r="BB376" s="566"/>
      <c r="BC376" s="566"/>
      <c r="BD376" s="566"/>
      <c r="BE376" s="566"/>
      <c r="BF376" s="566"/>
      <c r="BG376" s="566"/>
      <c r="BH376" s="566"/>
      <c r="BI376" s="566"/>
      <c r="BJ376" s="566"/>
      <c r="BK376" s="566"/>
      <c r="BL376" s="566"/>
      <c r="BM376" s="566"/>
      <c r="BN376" s="566"/>
      <c r="BO376" s="566"/>
      <c r="BP376" s="566"/>
      <c r="BQ376" s="566"/>
      <c r="BR376" s="566"/>
      <c r="BS376" s="566"/>
      <c r="BT376" s="566"/>
      <c r="BU376" s="566"/>
      <c r="BV376" s="566"/>
      <c r="BW376" s="566"/>
      <c r="BX376" s="566"/>
      <c r="BY376" s="566"/>
    </row>
    <row r="377" spans="1:77" s="107" customFormat="1" ht="88.5" customHeight="1">
      <c r="A377" s="584" t="s">
        <v>1091</v>
      </c>
      <c r="B377" s="582"/>
      <c r="C377" s="582"/>
      <c r="D377" s="582"/>
      <c r="E377" s="583" t="s">
        <v>1090</v>
      </c>
      <c r="F377" s="568"/>
      <c r="G377" s="568"/>
      <c r="H377" s="568"/>
      <c r="I377" s="568"/>
      <c r="J377" s="568"/>
      <c r="K377" s="568"/>
      <c r="L377" s="568"/>
      <c r="M377" s="568"/>
      <c r="N377" s="568"/>
      <c r="O377" s="582" t="s">
        <v>637</v>
      </c>
      <c r="P377" s="582"/>
      <c r="Q377" s="582"/>
      <c r="R377" s="582"/>
      <c r="S377" s="582"/>
      <c r="T377" s="582"/>
      <c r="U377" s="583" t="s">
        <v>636</v>
      </c>
      <c r="V377" s="568"/>
      <c r="W377" s="568"/>
      <c r="X377" s="581"/>
      <c r="Y377" s="583" t="s">
        <v>627</v>
      </c>
      <c r="Z377" s="568"/>
      <c r="AA377" s="568"/>
      <c r="AB377" s="568"/>
      <c r="AC377" s="568"/>
      <c r="AD377" s="568"/>
      <c r="AE377" s="568"/>
      <c r="AF377" s="581"/>
      <c r="AG377" s="583" t="s">
        <v>1124</v>
      </c>
      <c r="AH377" s="568"/>
      <c r="AI377" s="568"/>
      <c r="AJ377" s="568"/>
      <c r="AK377" s="568"/>
      <c r="AL377" s="568"/>
      <c r="AM377" s="568"/>
      <c r="AN377" s="581"/>
      <c r="AO377" s="582" t="s">
        <v>1148</v>
      </c>
      <c r="AP377" s="582"/>
      <c r="AQ377" s="582"/>
      <c r="AR377" s="582"/>
      <c r="AS377" s="582"/>
      <c r="AT377" s="582"/>
      <c r="AU377" s="582"/>
      <c r="AV377" s="582" t="s">
        <v>1352</v>
      </c>
      <c r="AW377" s="582"/>
      <c r="AX377" s="582"/>
      <c r="AY377" s="582"/>
      <c r="AZ377" s="582"/>
      <c r="BA377" s="582"/>
      <c r="BB377" s="568" t="s">
        <v>619</v>
      </c>
      <c r="BC377" s="568"/>
      <c r="BD377" s="568"/>
      <c r="BE377" s="568"/>
      <c r="BF377" s="568"/>
      <c r="BG377" s="581"/>
      <c r="BH377" s="582" t="s">
        <v>620</v>
      </c>
      <c r="BI377" s="582"/>
      <c r="BJ377" s="582"/>
      <c r="BK377" s="582"/>
      <c r="BL377" s="582"/>
      <c r="BM377" s="582"/>
      <c r="BN377" s="583" t="s">
        <v>675</v>
      </c>
      <c r="BO377" s="568"/>
      <c r="BP377" s="568"/>
      <c r="BQ377" s="568"/>
      <c r="BR377" s="568"/>
      <c r="BS377" s="581"/>
      <c r="BT377" s="583" t="s">
        <v>1123</v>
      </c>
      <c r="BU377" s="568"/>
      <c r="BV377" s="568"/>
      <c r="BW377" s="568"/>
      <c r="BX377" s="568"/>
      <c r="BY377" s="569"/>
    </row>
    <row r="378" spans="1:77" s="107" customFormat="1" ht="19.5" customHeight="1">
      <c r="A378" s="517" t="s">
        <v>1159</v>
      </c>
      <c r="B378" s="517"/>
      <c r="C378" s="517"/>
      <c r="D378" s="517"/>
      <c r="E378" s="517" t="s">
        <v>1159</v>
      </c>
      <c r="F378" s="517"/>
      <c r="G378" s="517"/>
      <c r="H378" s="517"/>
      <c r="I378" s="517"/>
      <c r="J378" s="517"/>
      <c r="K378" s="517"/>
      <c r="L378" s="517"/>
      <c r="M378" s="517"/>
      <c r="N378" s="517"/>
      <c r="O378" s="517" t="s">
        <v>1159</v>
      </c>
      <c r="P378" s="517"/>
      <c r="Q378" s="517"/>
      <c r="R378" s="517"/>
      <c r="S378" s="517"/>
      <c r="T378" s="517"/>
      <c r="U378" s="517" t="s">
        <v>1159</v>
      </c>
      <c r="V378" s="517"/>
      <c r="W378" s="517"/>
      <c r="X378" s="517"/>
      <c r="Y378" s="517" t="s">
        <v>1159</v>
      </c>
      <c r="Z378" s="517"/>
      <c r="AA378" s="517"/>
      <c r="AB378" s="517"/>
      <c r="AC378" s="517"/>
      <c r="AD378" s="517"/>
      <c r="AE378" s="517"/>
      <c r="AF378" s="517"/>
      <c r="AG378" s="517" t="s">
        <v>1159</v>
      </c>
      <c r="AH378" s="517"/>
      <c r="AI378" s="517"/>
      <c r="AJ378" s="517"/>
      <c r="AK378" s="517"/>
      <c r="AL378" s="517"/>
      <c r="AM378" s="517"/>
      <c r="AN378" s="517"/>
      <c r="AO378" s="518" t="s">
        <v>1159</v>
      </c>
      <c r="AP378" s="519"/>
      <c r="AQ378" s="519"/>
      <c r="AR378" s="519"/>
      <c r="AS378" s="519"/>
      <c r="AT378" s="519"/>
      <c r="AU378" s="520"/>
      <c r="AV378" s="517" t="s">
        <v>1159</v>
      </c>
      <c r="AW378" s="517"/>
      <c r="AX378" s="517"/>
      <c r="AY378" s="517"/>
      <c r="AZ378" s="517"/>
      <c r="BA378" s="517"/>
      <c r="BB378" s="517" t="s">
        <v>1159</v>
      </c>
      <c r="BC378" s="517"/>
      <c r="BD378" s="517"/>
      <c r="BE378" s="517"/>
      <c r="BF378" s="517"/>
      <c r="BG378" s="517"/>
      <c r="BH378" s="517" t="s">
        <v>1159</v>
      </c>
      <c r="BI378" s="517"/>
      <c r="BJ378" s="517"/>
      <c r="BK378" s="517"/>
      <c r="BL378" s="517"/>
      <c r="BM378" s="517"/>
      <c r="BN378" s="517" t="s">
        <v>1159</v>
      </c>
      <c r="BO378" s="517"/>
      <c r="BP378" s="517"/>
      <c r="BQ378" s="517"/>
      <c r="BR378" s="517"/>
      <c r="BS378" s="517"/>
      <c r="BT378" s="517" t="s">
        <v>1159</v>
      </c>
      <c r="BU378" s="517"/>
      <c r="BV378" s="517"/>
      <c r="BW378" s="517"/>
      <c r="BX378" s="517"/>
      <c r="BY378" s="517"/>
    </row>
    <row r="379" spans="1:77" s="107" customFormat="1" ht="19.5" customHeight="1">
      <c r="A379" s="517" t="s">
        <v>1159</v>
      </c>
      <c r="B379" s="517"/>
      <c r="C379" s="517"/>
      <c r="D379" s="517"/>
      <c r="E379" s="517" t="s">
        <v>1159</v>
      </c>
      <c r="F379" s="517"/>
      <c r="G379" s="517"/>
      <c r="H379" s="517"/>
      <c r="I379" s="517"/>
      <c r="J379" s="517"/>
      <c r="K379" s="517"/>
      <c r="L379" s="517"/>
      <c r="M379" s="517"/>
      <c r="N379" s="517"/>
      <c r="O379" s="517" t="s">
        <v>1159</v>
      </c>
      <c r="P379" s="517"/>
      <c r="Q379" s="517"/>
      <c r="R379" s="517"/>
      <c r="S379" s="517"/>
      <c r="T379" s="517"/>
      <c r="U379" s="517" t="s">
        <v>1159</v>
      </c>
      <c r="V379" s="517"/>
      <c r="W379" s="517"/>
      <c r="X379" s="517"/>
      <c r="Y379" s="517" t="s">
        <v>1159</v>
      </c>
      <c r="Z379" s="517"/>
      <c r="AA379" s="517"/>
      <c r="AB379" s="517"/>
      <c r="AC379" s="517"/>
      <c r="AD379" s="517"/>
      <c r="AE379" s="517"/>
      <c r="AF379" s="517"/>
      <c r="AG379" s="517" t="s">
        <v>1159</v>
      </c>
      <c r="AH379" s="517"/>
      <c r="AI379" s="517"/>
      <c r="AJ379" s="517"/>
      <c r="AK379" s="517"/>
      <c r="AL379" s="517"/>
      <c r="AM379" s="517"/>
      <c r="AN379" s="517"/>
      <c r="AO379" s="518" t="s">
        <v>1159</v>
      </c>
      <c r="AP379" s="519"/>
      <c r="AQ379" s="519"/>
      <c r="AR379" s="519"/>
      <c r="AS379" s="519"/>
      <c r="AT379" s="519"/>
      <c r="AU379" s="520"/>
      <c r="AV379" s="517" t="s">
        <v>1159</v>
      </c>
      <c r="AW379" s="517"/>
      <c r="AX379" s="517"/>
      <c r="AY379" s="517"/>
      <c r="AZ379" s="517"/>
      <c r="BA379" s="517"/>
      <c r="BB379" s="517" t="s">
        <v>1159</v>
      </c>
      <c r="BC379" s="517"/>
      <c r="BD379" s="517"/>
      <c r="BE379" s="517"/>
      <c r="BF379" s="517"/>
      <c r="BG379" s="517"/>
      <c r="BH379" s="517" t="s">
        <v>1159</v>
      </c>
      <c r="BI379" s="517"/>
      <c r="BJ379" s="517"/>
      <c r="BK379" s="517"/>
      <c r="BL379" s="517"/>
      <c r="BM379" s="517"/>
      <c r="BN379" s="517" t="s">
        <v>1159</v>
      </c>
      <c r="BO379" s="517"/>
      <c r="BP379" s="517"/>
      <c r="BQ379" s="517"/>
      <c r="BR379" s="517"/>
      <c r="BS379" s="517"/>
      <c r="BT379" s="517" t="s">
        <v>1159</v>
      </c>
      <c r="BU379" s="517"/>
      <c r="BV379" s="517"/>
      <c r="BW379" s="517"/>
      <c r="BX379" s="517"/>
      <c r="BY379" s="517"/>
    </row>
    <row r="380" spans="1:77" ht="19.5" customHeight="1">
      <c r="A380" s="517" t="s">
        <v>1159</v>
      </c>
      <c r="B380" s="517"/>
      <c r="C380" s="517"/>
      <c r="D380" s="517"/>
      <c r="E380" s="517" t="s">
        <v>1159</v>
      </c>
      <c r="F380" s="517"/>
      <c r="G380" s="517"/>
      <c r="H380" s="517"/>
      <c r="I380" s="517"/>
      <c r="J380" s="517"/>
      <c r="K380" s="517"/>
      <c r="L380" s="517"/>
      <c r="M380" s="517"/>
      <c r="N380" s="517"/>
      <c r="O380" s="517" t="s">
        <v>1159</v>
      </c>
      <c r="P380" s="517"/>
      <c r="Q380" s="517"/>
      <c r="R380" s="517"/>
      <c r="S380" s="517"/>
      <c r="T380" s="517"/>
      <c r="U380" s="517" t="s">
        <v>1159</v>
      </c>
      <c r="V380" s="517"/>
      <c r="W380" s="517"/>
      <c r="X380" s="517"/>
      <c r="Y380" s="517" t="s">
        <v>1159</v>
      </c>
      <c r="Z380" s="517"/>
      <c r="AA380" s="517"/>
      <c r="AB380" s="517"/>
      <c r="AC380" s="517"/>
      <c r="AD380" s="517"/>
      <c r="AE380" s="517"/>
      <c r="AF380" s="517"/>
      <c r="AG380" s="517" t="s">
        <v>1159</v>
      </c>
      <c r="AH380" s="517"/>
      <c r="AI380" s="517"/>
      <c r="AJ380" s="517"/>
      <c r="AK380" s="517"/>
      <c r="AL380" s="517"/>
      <c r="AM380" s="517"/>
      <c r="AN380" s="517"/>
      <c r="AO380" s="518" t="s">
        <v>1159</v>
      </c>
      <c r="AP380" s="519"/>
      <c r="AQ380" s="519"/>
      <c r="AR380" s="519"/>
      <c r="AS380" s="519"/>
      <c r="AT380" s="519"/>
      <c r="AU380" s="520"/>
      <c r="AV380" s="517" t="s">
        <v>1159</v>
      </c>
      <c r="AW380" s="517"/>
      <c r="AX380" s="517"/>
      <c r="AY380" s="517"/>
      <c r="AZ380" s="517"/>
      <c r="BA380" s="517"/>
      <c r="BB380" s="517" t="s">
        <v>1159</v>
      </c>
      <c r="BC380" s="517"/>
      <c r="BD380" s="517"/>
      <c r="BE380" s="517"/>
      <c r="BF380" s="517"/>
      <c r="BG380" s="517"/>
      <c r="BH380" s="517" t="s">
        <v>1159</v>
      </c>
      <c r="BI380" s="517"/>
      <c r="BJ380" s="517"/>
      <c r="BK380" s="517"/>
      <c r="BL380" s="517"/>
      <c r="BM380" s="517"/>
      <c r="BN380" s="517" t="s">
        <v>1159</v>
      </c>
      <c r="BO380" s="517"/>
      <c r="BP380" s="517"/>
      <c r="BQ380" s="517"/>
      <c r="BR380" s="517"/>
      <c r="BS380" s="517"/>
      <c r="BT380" s="517" t="s">
        <v>1159</v>
      </c>
      <c r="BU380" s="517"/>
      <c r="BV380" s="517"/>
      <c r="BW380" s="517"/>
      <c r="BX380" s="517"/>
      <c r="BY380" s="517"/>
    </row>
    <row r="381" spans="1:77" ht="19.5" customHeight="1" thickBot="1">
      <c r="A381" s="517" t="s">
        <v>1159</v>
      </c>
      <c r="B381" s="517"/>
      <c r="C381" s="517"/>
      <c r="D381" s="517"/>
      <c r="E381" s="517" t="s">
        <v>1159</v>
      </c>
      <c r="F381" s="517"/>
      <c r="G381" s="517"/>
      <c r="H381" s="517"/>
      <c r="I381" s="517"/>
      <c r="J381" s="517"/>
      <c r="K381" s="517"/>
      <c r="L381" s="517"/>
      <c r="M381" s="517"/>
      <c r="N381" s="517"/>
      <c r="O381" s="517" t="s">
        <v>1159</v>
      </c>
      <c r="P381" s="517"/>
      <c r="Q381" s="517"/>
      <c r="R381" s="517"/>
      <c r="S381" s="517"/>
      <c r="T381" s="517"/>
      <c r="U381" s="517" t="s">
        <v>1159</v>
      </c>
      <c r="V381" s="517"/>
      <c r="W381" s="517"/>
      <c r="X381" s="517"/>
      <c r="Y381" s="517" t="s">
        <v>1159</v>
      </c>
      <c r="Z381" s="517"/>
      <c r="AA381" s="517"/>
      <c r="AB381" s="517"/>
      <c r="AC381" s="517"/>
      <c r="AD381" s="517"/>
      <c r="AE381" s="517"/>
      <c r="AF381" s="517"/>
      <c r="AG381" s="517" t="s">
        <v>1159</v>
      </c>
      <c r="AH381" s="517"/>
      <c r="AI381" s="517"/>
      <c r="AJ381" s="517"/>
      <c r="AK381" s="517"/>
      <c r="AL381" s="517"/>
      <c r="AM381" s="517"/>
      <c r="AN381" s="517"/>
      <c r="AO381" s="518" t="s">
        <v>1159</v>
      </c>
      <c r="AP381" s="519"/>
      <c r="AQ381" s="519"/>
      <c r="AR381" s="519"/>
      <c r="AS381" s="519"/>
      <c r="AT381" s="519"/>
      <c r="AU381" s="520"/>
      <c r="AV381" s="517" t="s">
        <v>1159</v>
      </c>
      <c r="AW381" s="517"/>
      <c r="AX381" s="517"/>
      <c r="AY381" s="517"/>
      <c r="AZ381" s="517"/>
      <c r="BA381" s="517"/>
      <c r="BB381" s="517" t="s">
        <v>1159</v>
      </c>
      <c r="BC381" s="517"/>
      <c r="BD381" s="517"/>
      <c r="BE381" s="517"/>
      <c r="BF381" s="517"/>
      <c r="BG381" s="517"/>
      <c r="BH381" s="517" t="s">
        <v>1159</v>
      </c>
      <c r="BI381" s="517"/>
      <c r="BJ381" s="517"/>
      <c r="BK381" s="517"/>
      <c r="BL381" s="517"/>
      <c r="BM381" s="517"/>
      <c r="BN381" s="517" t="s">
        <v>1159</v>
      </c>
      <c r="BO381" s="517"/>
      <c r="BP381" s="517"/>
      <c r="BQ381" s="517"/>
      <c r="BR381" s="517"/>
      <c r="BS381" s="517"/>
      <c r="BT381" s="517" t="s">
        <v>1159</v>
      </c>
      <c r="BU381" s="517"/>
      <c r="BV381" s="517"/>
      <c r="BW381" s="517"/>
      <c r="BX381" s="517"/>
      <c r="BY381" s="517"/>
    </row>
    <row r="382" spans="1:77" ht="18" customHeight="1" thickBot="1">
      <c r="A382" s="558" t="s">
        <v>1356</v>
      </c>
      <c r="B382" s="559"/>
      <c r="C382" s="559"/>
      <c r="D382" s="559"/>
      <c r="E382" s="559"/>
      <c r="F382" s="559"/>
      <c r="G382" s="559"/>
      <c r="H382" s="559"/>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59"/>
      <c r="AI382" s="559"/>
      <c r="AJ382" s="559"/>
      <c r="AK382" s="559"/>
      <c r="AL382" s="559"/>
      <c r="AM382" s="559"/>
      <c r="AN382" s="559"/>
      <c r="AO382" s="559"/>
      <c r="AP382" s="559"/>
      <c r="AQ382" s="559"/>
      <c r="AR382" s="559"/>
      <c r="AS382" s="559"/>
      <c r="AT382" s="559"/>
      <c r="AU382" s="559"/>
      <c r="AV382" s="559"/>
      <c r="AW382" s="559"/>
      <c r="AX382" s="559"/>
      <c r="AY382" s="559"/>
      <c r="AZ382" s="559"/>
      <c r="BA382" s="559"/>
      <c r="BB382" s="559"/>
      <c r="BC382" s="559"/>
      <c r="BD382" s="559"/>
      <c r="BE382" s="559"/>
      <c r="BF382" s="559"/>
      <c r="BG382" s="559"/>
      <c r="BH382" s="559"/>
      <c r="BI382" s="559"/>
      <c r="BJ382" s="559"/>
      <c r="BK382" s="559"/>
      <c r="BL382" s="559"/>
      <c r="BM382" s="559"/>
      <c r="BN382" s="570" t="s">
        <v>1159</v>
      </c>
      <c r="BO382" s="571"/>
      <c r="BP382" s="571"/>
      <c r="BQ382" s="571"/>
      <c r="BR382" s="571"/>
      <c r="BS382" s="572"/>
      <c r="BT382" s="570" t="s">
        <v>1159</v>
      </c>
      <c r="BU382" s="571"/>
      <c r="BV382" s="571"/>
      <c r="BW382" s="571"/>
      <c r="BX382" s="571"/>
      <c r="BY382" s="573"/>
    </row>
    <row r="384" spans="1:77" ht="23.25" customHeight="1">
      <c r="A384" s="566" t="s">
        <v>1092</v>
      </c>
      <c r="B384" s="566"/>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6"/>
      <c r="AL384" s="566"/>
      <c r="AM384" s="566"/>
      <c r="AN384" s="566"/>
      <c r="AO384" s="566"/>
      <c r="AP384" s="566"/>
      <c r="AQ384" s="566"/>
      <c r="AR384" s="566"/>
      <c r="AS384" s="566"/>
      <c r="AT384" s="566"/>
      <c r="AU384" s="566"/>
      <c r="AV384" s="566"/>
      <c r="AW384" s="566"/>
      <c r="AX384" s="566"/>
      <c r="AY384" s="566"/>
      <c r="AZ384" s="566"/>
      <c r="BA384" s="566"/>
      <c r="BB384" s="566"/>
      <c r="BC384" s="566"/>
      <c r="BD384" s="566"/>
      <c r="BE384" s="566"/>
      <c r="BF384" s="566"/>
      <c r="BG384" s="566"/>
      <c r="BH384" s="566"/>
      <c r="BI384" s="566"/>
      <c r="BJ384" s="566"/>
      <c r="BK384" s="566"/>
      <c r="BL384" s="566"/>
      <c r="BM384" s="566"/>
      <c r="BN384" s="566"/>
      <c r="BO384" s="566"/>
      <c r="BP384" s="566"/>
      <c r="BQ384" s="566"/>
      <c r="BR384" s="566"/>
      <c r="BS384" s="566"/>
      <c r="BT384" s="566"/>
      <c r="BU384" s="566"/>
      <c r="BV384" s="566"/>
      <c r="BW384" s="566"/>
      <c r="BX384" s="566"/>
      <c r="BY384" s="566"/>
    </row>
    <row r="385" spans="1:77" ht="23.25" customHeight="1" thickBot="1">
      <c r="A385" s="566" t="s">
        <v>1336</v>
      </c>
      <c r="B385" s="566"/>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6"/>
      <c r="AL385" s="566"/>
      <c r="AM385" s="566"/>
      <c r="AN385" s="566"/>
      <c r="AO385" s="566"/>
      <c r="AP385" s="566"/>
      <c r="AQ385" s="566"/>
      <c r="AR385" s="566"/>
      <c r="AS385" s="566"/>
      <c r="AT385" s="566"/>
      <c r="AU385" s="566"/>
      <c r="AV385" s="566"/>
      <c r="AW385" s="566"/>
      <c r="AX385" s="566"/>
      <c r="AY385" s="566"/>
      <c r="AZ385" s="566"/>
      <c r="BA385" s="566"/>
      <c r="BB385" s="566"/>
      <c r="BC385" s="566"/>
      <c r="BD385" s="566"/>
      <c r="BE385" s="566"/>
      <c r="BF385" s="566"/>
      <c r="BG385" s="566"/>
      <c r="BH385" s="566"/>
      <c r="BI385" s="566"/>
      <c r="BJ385" s="566"/>
      <c r="BK385" s="566"/>
      <c r="BL385" s="566"/>
      <c r="BM385" s="566"/>
      <c r="BN385" s="566"/>
      <c r="BO385" s="566"/>
      <c r="BP385" s="566"/>
      <c r="BQ385" s="566"/>
      <c r="BR385" s="566"/>
      <c r="BS385" s="566"/>
      <c r="BT385" s="566"/>
      <c r="BU385" s="566"/>
      <c r="BV385" s="566"/>
      <c r="BW385" s="566"/>
      <c r="BX385" s="566"/>
      <c r="BY385" s="566"/>
    </row>
    <row r="386" spans="1:77" s="107" customFormat="1" ht="88.5" customHeight="1" thickBot="1">
      <c r="A386" s="578" t="s">
        <v>1091</v>
      </c>
      <c r="B386" s="560"/>
      <c r="C386" s="560"/>
      <c r="D386" s="560"/>
      <c r="E386" s="539" t="s">
        <v>1090</v>
      </c>
      <c r="F386" s="540"/>
      <c r="G386" s="540"/>
      <c r="H386" s="540"/>
      <c r="I386" s="540"/>
      <c r="J386" s="540"/>
      <c r="K386" s="540"/>
      <c r="L386" s="540"/>
      <c r="M386" s="540"/>
      <c r="N386" s="540"/>
      <c r="O386" s="560" t="s">
        <v>638</v>
      </c>
      <c r="P386" s="560"/>
      <c r="Q386" s="560"/>
      <c r="R386" s="560"/>
      <c r="S386" s="560"/>
      <c r="T386" s="560"/>
      <c r="U386" s="539" t="s">
        <v>636</v>
      </c>
      <c r="V386" s="540"/>
      <c r="W386" s="540"/>
      <c r="X386" s="541"/>
      <c r="Y386" s="539" t="s">
        <v>2061</v>
      </c>
      <c r="Z386" s="540"/>
      <c r="AA386" s="540"/>
      <c r="AB386" s="540"/>
      <c r="AC386" s="540"/>
      <c r="AD386" s="540"/>
      <c r="AE386" s="540"/>
      <c r="AF386" s="541"/>
      <c r="AG386" s="539" t="s">
        <v>2062</v>
      </c>
      <c r="AH386" s="540"/>
      <c r="AI386" s="540"/>
      <c r="AJ386" s="540"/>
      <c r="AK386" s="540"/>
      <c r="AL386" s="540"/>
      <c r="AM386" s="540"/>
      <c r="AN386" s="541"/>
      <c r="AO386" s="560" t="s">
        <v>2064</v>
      </c>
      <c r="AP386" s="560"/>
      <c r="AQ386" s="560"/>
      <c r="AR386" s="560"/>
      <c r="AS386" s="560"/>
      <c r="AT386" s="560"/>
      <c r="AU386" s="560"/>
      <c r="AV386" s="560" t="s">
        <v>1352</v>
      </c>
      <c r="AW386" s="560"/>
      <c r="AX386" s="560"/>
      <c r="AY386" s="560"/>
      <c r="AZ386" s="560"/>
      <c r="BA386" s="560"/>
      <c r="BB386" s="540" t="s">
        <v>619</v>
      </c>
      <c r="BC386" s="540"/>
      <c r="BD386" s="540"/>
      <c r="BE386" s="540"/>
      <c r="BF386" s="540"/>
      <c r="BG386" s="541"/>
      <c r="BH386" s="560" t="s">
        <v>620</v>
      </c>
      <c r="BI386" s="560"/>
      <c r="BJ386" s="560"/>
      <c r="BK386" s="560"/>
      <c r="BL386" s="560"/>
      <c r="BM386" s="560"/>
      <c r="BN386" s="539" t="s">
        <v>675</v>
      </c>
      <c r="BO386" s="540"/>
      <c r="BP386" s="540"/>
      <c r="BQ386" s="540"/>
      <c r="BR386" s="540"/>
      <c r="BS386" s="541"/>
      <c r="BT386" s="539" t="s">
        <v>1123</v>
      </c>
      <c r="BU386" s="540"/>
      <c r="BV386" s="540"/>
      <c r="BW386" s="540"/>
      <c r="BX386" s="540"/>
      <c r="BY386" s="557"/>
    </row>
    <row r="387" spans="1:77" s="107" customFormat="1" ht="19.5" customHeight="1">
      <c r="A387" s="579" t="s">
        <v>1159</v>
      </c>
      <c r="B387" s="548"/>
      <c r="C387" s="548"/>
      <c r="D387" s="549"/>
      <c r="E387" s="547" t="s">
        <v>1159</v>
      </c>
      <c r="F387" s="548"/>
      <c r="G387" s="548"/>
      <c r="H387" s="548"/>
      <c r="I387" s="548"/>
      <c r="J387" s="548"/>
      <c r="K387" s="548"/>
      <c r="L387" s="548"/>
      <c r="M387" s="548"/>
      <c r="N387" s="549"/>
      <c r="O387" s="550" t="s">
        <v>1159</v>
      </c>
      <c r="P387" s="551"/>
      <c r="Q387" s="551"/>
      <c r="R387" s="551"/>
      <c r="S387" s="551"/>
      <c r="T387" s="552"/>
      <c r="U387" s="550" t="s">
        <v>1159</v>
      </c>
      <c r="V387" s="551"/>
      <c r="W387" s="551"/>
      <c r="X387" s="552"/>
      <c r="Y387" s="550" t="s">
        <v>1159</v>
      </c>
      <c r="Z387" s="551"/>
      <c r="AA387" s="551"/>
      <c r="AB387" s="551"/>
      <c r="AC387" s="551"/>
      <c r="AD387" s="551"/>
      <c r="AE387" s="551"/>
      <c r="AF387" s="552"/>
      <c r="AG387" s="550" t="s">
        <v>1159</v>
      </c>
      <c r="AH387" s="551"/>
      <c r="AI387" s="551"/>
      <c r="AJ387" s="551"/>
      <c r="AK387" s="551"/>
      <c r="AL387" s="551"/>
      <c r="AM387" s="551"/>
      <c r="AN387" s="552"/>
      <c r="AO387" s="550" t="s">
        <v>1159</v>
      </c>
      <c r="AP387" s="551"/>
      <c r="AQ387" s="551"/>
      <c r="AR387" s="551"/>
      <c r="AS387" s="551"/>
      <c r="AT387" s="551"/>
      <c r="AU387" s="552"/>
      <c r="AV387" s="550" t="s">
        <v>1159</v>
      </c>
      <c r="AW387" s="551"/>
      <c r="AX387" s="551"/>
      <c r="AY387" s="551"/>
      <c r="AZ387" s="551"/>
      <c r="BA387" s="552"/>
      <c r="BB387" s="550" t="s">
        <v>1159</v>
      </c>
      <c r="BC387" s="551"/>
      <c r="BD387" s="551"/>
      <c r="BE387" s="551"/>
      <c r="BF387" s="551"/>
      <c r="BG387" s="552"/>
      <c r="BH387" s="550" t="s">
        <v>1159</v>
      </c>
      <c r="BI387" s="551"/>
      <c r="BJ387" s="551"/>
      <c r="BK387" s="551"/>
      <c r="BL387" s="551"/>
      <c r="BM387" s="552"/>
      <c r="BN387" s="550" t="s">
        <v>1159</v>
      </c>
      <c r="BO387" s="551"/>
      <c r="BP387" s="551"/>
      <c r="BQ387" s="551"/>
      <c r="BR387" s="551"/>
      <c r="BS387" s="552"/>
      <c r="BT387" s="550" t="s">
        <v>1159</v>
      </c>
      <c r="BU387" s="551"/>
      <c r="BV387" s="551"/>
      <c r="BW387" s="551"/>
      <c r="BX387" s="551"/>
      <c r="BY387" s="580"/>
    </row>
    <row r="388" spans="1:77" s="107" customFormat="1" ht="19.5" customHeight="1">
      <c r="A388" s="533" t="s">
        <v>1159</v>
      </c>
      <c r="B388" s="533"/>
      <c r="C388" s="533"/>
      <c r="D388" s="533"/>
      <c r="E388" s="533" t="s">
        <v>1159</v>
      </c>
      <c r="F388" s="533"/>
      <c r="G388" s="533"/>
      <c r="H388" s="533"/>
      <c r="I388" s="533"/>
      <c r="J388" s="533"/>
      <c r="K388" s="533"/>
      <c r="L388" s="533"/>
      <c r="M388" s="533"/>
      <c r="N388" s="533"/>
      <c r="O388" s="553" t="s">
        <v>1159</v>
      </c>
      <c r="P388" s="554"/>
      <c r="Q388" s="554"/>
      <c r="R388" s="554"/>
      <c r="S388" s="554"/>
      <c r="T388" s="555"/>
      <c r="U388" s="553" t="s">
        <v>1159</v>
      </c>
      <c r="V388" s="554"/>
      <c r="W388" s="554"/>
      <c r="X388" s="52"/>
      <c r="Y388" s="50"/>
      <c r="Z388" s="51"/>
      <c r="AA388" s="51"/>
      <c r="AB388" s="51"/>
      <c r="AC388" s="51" t="s">
        <v>1159</v>
      </c>
      <c r="AD388" s="51"/>
      <c r="AE388" s="51"/>
      <c r="AF388" s="52"/>
      <c r="AG388" s="553" t="s">
        <v>1159</v>
      </c>
      <c r="AH388" s="554"/>
      <c r="AI388" s="554"/>
      <c r="AJ388" s="554"/>
      <c r="AK388" s="554"/>
      <c r="AL388" s="554"/>
      <c r="AM388" s="554"/>
      <c r="AN388" s="555"/>
      <c r="AO388" s="553" t="s">
        <v>1159</v>
      </c>
      <c r="AP388" s="554"/>
      <c r="AQ388" s="554"/>
      <c r="AR388" s="554"/>
      <c r="AS388" s="554"/>
      <c r="AT388" s="554"/>
      <c r="AU388" s="555"/>
      <c r="AV388" s="575" t="s">
        <v>1159</v>
      </c>
      <c r="AW388" s="576"/>
      <c r="AX388" s="576"/>
      <c r="AY388" s="576"/>
      <c r="AZ388" s="576"/>
      <c r="BA388" s="577"/>
      <c r="BB388" s="51"/>
      <c r="BC388" s="51" t="s">
        <v>1159</v>
      </c>
      <c r="BD388" s="51"/>
      <c r="BE388" s="51"/>
      <c r="BF388" s="51"/>
      <c r="BG388" s="52"/>
      <c r="BH388" s="553" t="s">
        <v>1159</v>
      </c>
      <c r="BI388" s="554"/>
      <c r="BJ388" s="554"/>
      <c r="BK388" s="554"/>
      <c r="BL388" s="554"/>
      <c r="BM388" s="555"/>
      <c r="BN388" s="553" t="s">
        <v>1159</v>
      </c>
      <c r="BO388" s="554"/>
      <c r="BP388" s="554"/>
      <c r="BQ388" s="554"/>
      <c r="BR388" s="554"/>
      <c r="BS388" s="555"/>
      <c r="BT388" s="553" t="s">
        <v>1159</v>
      </c>
      <c r="BU388" s="554"/>
      <c r="BV388" s="554"/>
      <c r="BW388" s="554"/>
      <c r="BX388" s="554"/>
      <c r="BY388" s="574"/>
    </row>
    <row r="389" spans="1:77" ht="19.5" customHeight="1">
      <c r="A389" s="533" t="s">
        <v>1159</v>
      </c>
      <c r="B389" s="533"/>
      <c r="C389" s="533"/>
      <c r="D389" s="533"/>
      <c r="E389" s="533" t="s">
        <v>1159</v>
      </c>
      <c r="F389" s="533"/>
      <c r="G389" s="533"/>
      <c r="H389" s="533"/>
      <c r="I389" s="533"/>
      <c r="J389" s="533"/>
      <c r="K389" s="533"/>
      <c r="L389" s="533"/>
      <c r="M389" s="533"/>
      <c r="N389" s="533"/>
      <c r="O389" s="553" t="s">
        <v>1159</v>
      </c>
      <c r="P389" s="554"/>
      <c r="Q389" s="554"/>
      <c r="R389" s="554"/>
      <c r="S389" s="554"/>
      <c r="T389" s="555"/>
      <c r="U389" s="553" t="s">
        <v>1159</v>
      </c>
      <c r="V389" s="554"/>
      <c r="W389" s="554"/>
      <c r="X389" s="555"/>
      <c r="Y389" s="553" t="s">
        <v>1159</v>
      </c>
      <c r="Z389" s="554"/>
      <c r="AA389" s="554"/>
      <c r="AB389" s="554"/>
      <c r="AC389" s="554"/>
      <c r="AD389" s="554"/>
      <c r="AE389" s="554"/>
      <c r="AF389" s="555"/>
      <c r="AG389" s="553" t="s">
        <v>1159</v>
      </c>
      <c r="AH389" s="554"/>
      <c r="AI389" s="554"/>
      <c r="AJ389" s="554"/>
      <c r="AK389" s="554"/>
      <c r="AL389" s="554"/>
      <c r="AM389" s="554"/>
      <c r="AN389" s="555"/>
      <c r="AO389" s="553" t="s">
        <v>1159</v>
      </c>
      <c r="AP389" s="554"/>
      <c r="AQ389" s="554"/>
      <c r="AR389" s="554"/>
      <c r="AS389" s="554"/>
      <c r="AT389" s="554"/>
      <c r="AU389" s="555"/>
      <c r="AV389" s="553" t="s">
        <v>1159</v>
      </c>
      <c r="AW389" s="554"/>
      <c r="AX389" s="554"/>
      <c r="AY389" s="554"/>
      <c r="AZ389" s="554"/>
      <c r="BA389" s="555"/>
      <c r="BB389" s="553" t="s">
        <v>1159</v>
      </c>
      <c r="BC389" s="554"/>
      <c r="BD389" s="554"/>
      <c r="BE389" s="554"/>
      <c r="BF389" s="554"/>
      <c r="BG389" s="555"/>
      <c r="BH389" s="553" t="s">
        <v>1159</v>
      </c>
      <c r="BI389" s="554"/>
      <c r="BJ389" s="554"/>
      <c r="BK389" s="554"/>
      <c r="BL389" s="554"/>
      <c r="BM389" s="555"/>
      <c r="BN389" s="553" t="s">
        <v>1159</v>
      </c>
      <c r="BO389" s="554"/>
      <c r="BP389" s="554"/>
      <c r="BQ389" s="554"/>
      <c r="BR389" s="554"/>
      <c r="BS389" s="555"/>
      <c r="BT389" s="553" t="s">
        <v>1159</v>
      </c>
      <c r="BU389" s="554"/>
      <c r="BV389" s="554"/>
      <c r="BW389" s="554"/>
      <c r="BX389" s="554"/>
      <c r="BY389" s="574"/>
    </row>
    <row r="390" spans="1:77" ht="19.5" customHeight="1" thickBot="1">
      <c r="A390" s="561" t="s">
        <v>1159</v>
      </c>
      <c r="B390" s="562"/>
      <c r="C390" s="562"/>
      <c r="D390" s="563"/>
      <c r="E390" s="542" t="s">
        <v>1159</v>
      </c>
      <c r="F390" s="543"/>
      <c r="G390" s="543"/>
      <c r="H390" s="543"/>
      <c r="I390" s="543"/>
      <c r="J390" s="543"/>
      <c r="K390" s="543"/>
      <c r="L390" s="543"/>
      <c r="M390" s="543"/>
      <c r="N390" s="544"/>
      <c r="O390" s="529" t="s">
        <v>1159</v>
      </c>
      <c r="P390" s="530"/>
      <c r="Q390" s="530"/>
      <c r="R390" s="530"/>
      <c r="S390" s="530"/>
      <c r="T390" s="531"/>
      <c r="U390" s="529" t="s">
        <v>1159</v>
      </c>
      <c r="V390" s="530"/>
      <c r="W390" s="530"/>
      <c r="X390" s="531"/>
      <c r="Y390" s="529" t="s">
        <v>1159</v>
      </c>
      <c r="Z390" s="530"/>
      <c r="AA390" s="530"/>
      <c r="AB390" s="530"/>
      <c r="AC390" s="530"/>
      <c r="AD390" s="530"/>
      <c r="AE390" s="530"/>
      <c r="AF390" s="531"/>
      <c r="AG390" s="529" t="s">
        <v>1159</v>
      </c>
      <c r="AH390" s="530"/>
      <c r="AI390" s="530"/>
      <c r="AJ390" s="530"/>
      <c r="AK390" s="530"/>
      <c r="AL390" s="530"/>
      <c r="AM390" s="530"/>
      <c r="AN390" s="531"/>
      <c r="AO390" s="529" t="s">
        <v>1159</v>
      </c>
      <c r="AP390" s="530"/>
      <c r="AQ390" s="530"/>
      <c r="AR390" s="530"/>
      <c r="AS390" s="530"/>
      <c r="AT390" s="530"/>
      <c r="AU390" s="531"/>
      <c r="AV390" s="529" t="s">
        <v>1159</v>
      </c>
      <c r="AW390" s="530"/>
      <c r="AX390" s="530"/>
      <c r="AY390" s="530"/>
      <c r="AZ390" s="530"/>
      <c r="BA390" s="531"/>
      <c r="BB390" s="529" t="s">
        <v>1159</v>
      </c>
      <c r="BC390" s="530"/>
      <c r="BD390" s="530"/>
      <c r="BE390" s="530"/>
      <c r="BF390" s="530"/>
      <c r="BG390" s="531"/>
      <c r="BH390" s="529" t="s">
        <v>1159</v>
      </c>
      <c r="BI390" s="530"/>
      <c r="BJ390" s="530"/>
      <c r="BK390" s="530"/>
      <c r="BL390" s="530"/>
      <c r="BM390" s="531"/>
      <c r="BN390" s="529" t="s">
        <v>1159</v>
      </c>
      <c r="BO390" s="530"/>
      <c r="BP390" s="530"/>
      <c r="BQ390" s="530"/>
      <c r="BR390" s="530"/>
      <c r="BS390" s="531"/>
      <c r="BT390" s="529" t="s">
        <v>1159</v>
      </c>
      <c r="BU390" s="530"/>
      <c r="BV390" s="530"/>
      <c r="BW390" s="530"/>
      <c r="BX390" s="530"/>
      <c r="BY390" s="532"/>
    </row>
    <row r="391" spans="1:77" ht="18" customHeight="1" thickBot="1">
      <c r="A391" s="558" t="s">
        <v>1356</v>
      </c>
      <c r="B391" s="559"/>
      <c r="C391" s="559"/>
      <c r="D391" s="559"/>
      <c r="E391" s="559"/>
      <c r="F391" s="559"/>
      <c r="G391" s="559"/>
      <c r="H391" s="559"/>
      <c r="I391" s="559"/>
      <c r="J391" s="559"/>
      <c r="K391" s="559"/>
      <c r="L391" s="559"/>
      <c r="M391" s="559"/>
      <c r="N391" s="559"/>
      <c r="O391" s="559"/>
      <c r="P391" s="559"/>
      <c r="Q391" s="559"/>
      <c r="R391" s="559"/>
      <c r="S391" s="559"/>
      <c r="T391" s="559"/>
      <c r="U391" s="559"/>
      <c r="V391" s="559"/>
      <c r="W391" s="559"/>
      <c r="X391" s="559"/>
      <c r="Y391" s="559"/>
      <c r="Z391" s="559"/>
      <c r="AA391" s="559"/>
      <c r="AB391" s="559"/>
      <c r="AC391" s="559"/>
      <c r="AD391" s="559"/>
      <c r="AE391" s="559"/>
      <c r="AF391" s="559"/>
      <c r="AG391" s="559"/>
      <c r="AH391" s="559"/>
      <c r="AI391" s="559"/>
      <c r="AJ391" s="559"/>
      <c r="AK391" s="559"/>
      <c r="AL391" s="559"/>
      <c r="AM391" s="559"/>
      <c r="AN391" s="559"/>
      <c r="AO391" s="559"/>
      <c r="AP391" s="559"/>
      <c r="AQ391" s="559"/>
      <c r="AR391" s="559"/>
      <c r="AS391" s="559"/>
      <c r="AT391" s="559"/>
      <c r="AU391" s="559"/>
      <c r="AV391" s="559"/>
      <c r="AW391" s="559"/>
      <c r="AX391" s="559"/>
      <c r="AY391" s="559"/>
      <c r="AZ391" s="559"/>
      <c r="BA391" s="559"/>
      <c r="BB391" s="559"/>
      <c r="BC391" s="559"/>
      <c r="BD391" s="559"/>
      <c r="BE391" s="559"/>
      <c r="BF391" s="559"/>
      <c r="BG391" s="559"/>
      <c r="BH391" s="559"/>
      <c r="BI391" s="559"/>
      <c r="BJ391" s="559"/>
      <c r="BK391" s="559"/>
      <c r="BL391" s="559"/>
      <c r="BM391" s="559"/>
      <c r="BN391" s="570" t="s">
        <v>1159</v>
      </c>
      <c r="BO391" s="571"/>
      <c r="BP391" s="571"/>
      <c r="BQ391" s="571"/>
      <c r="BR391" s="571"/>
      <c r="BS391" s="572"/>
      <c r="BT391" s="570" t="s">
        <v>1159</v>
      </c>
      <c r="BU391" s="571"/>
      <c r="BV391" s="571"/>
      <c r="BW391" s="571"/>
      <c r="BX391" s="571"/>
      <c r="BY391" s="573"/>
    </row>
    <row r="392" spans="1:77" ht="23.25" customHeight="1" thickBot="1">
      <c r="A392" s="566" t="s">
        <v>1343</v>
      </c>
      <c r="B392" s="566"/>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6"/>
      <c r="AL392" s="566"/>
      <c r="AM392" s="566"/>
      <c r="AN392" s="566"/>
      <c r="AO392" s="566"/>
      <c r="AP392" s="566"/>
      <c r="AQ392" s="566"/>
      <c r="AR392" s="566"/>
      <c r="AS392" s="566"/>
      <c r="AT392" s="566"/>
      <c r="AU392" s="566"/>
      <c r="AV392" s="566"/>
      <c r="AW392" s="566"/>
      <c r="AX392" s="566"/>
      <c r="AY392" s="566"/>
      <c r="AZ392" s="566"/>
      <c r="BA392" s="566"/>
      <c r="BB392" s="566"/>
      <c r="BC392" s="566"/>
      <c r="BD392" s="566"/>
      <c r="BE392" s="566"/>
      <c r="BF392" s="566"/>
      <c r="BG392" s="566"/>
      <c r="BH392" s="566"/>
      <c r="BI392" s="566"/>
      <c r="BJ392" s="566"/>
      <c r="BK392" s="566"/>
      <c r="BL392" s="566"/>
      <c r="BM392" s="566"/>
      <c r="BN392" s="566"/>
      <c r="BO392" s="566"/>
      <c r="BP392" s="566"/>
      <c r="BQ392" s="566"/>
      <c r="BR392" s="566"/>
      <c r="BS392" s="566"/>
      <c r="BT392" s="566"/>
      <c r="BU392" s="566"/>
      <c r="BV392" s="566"/>
      <c r="BW392" s="566"/>
      <c r="BX392" s="566"/>
      <c r="BY392" s="566"/>
    </row>
    <row r="393" spans="1:77" s="107" customFormat="1" ht="88.5" customHeight="1" thickBot="1">
      <c r="A393" s="578" t="s">
        <v>1091</v>
      </c>
      <c r="B393" s="560"/>
      <c r="C393" s="560"/>
      <c r="D393" s="560"/>
      <c r="E393" s="539" t="s">
        <v>1090</v>
      </c>
      <c r="F393" s="540"/>
      <c r="G393" s="540"/>
      <c r="H393" s="540"/>
      <c r="I393" s="540"/>
      <c r="J393" s="540"/>
      <c r="K393" s="540"/>
      <c r="L393" s="540"/>
      <c r="M393" s="540"/>
      <c r="N393" s="540"/>
      <c r="O393" s="560" t="s">
        <v>637</v>
      </c>
      <c r="P393" s="560"/>
      <c r="Q393" s="560"/>
      <c r="R393" s="560"/>
      <c r="S393" s="560"/>
      <c r="T393" s="560"/>
      <c r="U393" s="539" t="s">
        <v>636</v>
      </c>
      <c r="V393" s="540"/>
      <c r="W393" s="540"/>
      <c r="X393" s="541"/>
      <c r="Y393" s="539" t="s">
        <v>627</v>
      </c>
      <c r="Z393" s="540"/>
      <c r="AA393" s="540"/>
      <c r="AB393" s="540"/>
      <c r="AC393" s="540"/>
      <c r="AD393" s="540"/>
      <c r="AE393" s="540"/>
      <c r="AF393" s="541"/>
      <c r="AG393" s="539" t="s">
        <v>1124</v>
      </c>
      <c r="AH393" s="540"/>
      <c r="AI393" s="540"/>
      <c r="AJ393" s="540"/>
      <c r="AK393" s="540"/>
      <c r="AL393" s="540"/>
      <c r="AM393" s="540"/>
      <c r="AN393" s="541"/>
      <c r="AO393" s="560" t="s">
        <v>1148</v>
      </c>
      <c r="AP393" s="560"/>
      <c r="AQ393" s="560"/>
      <c r="AR393" s="560"/>
      <c r="AS393" s="560"/>
      <c r="AT393" s="560"/>
      <c r="AU393" s="560"/>
      <c r="AV393" s="560" t="s">
        <v>1352</v>
      </c>
      <c r="AW393" s="560"/>
      <c r="AX393" s="560"/>
      <c r="AY393" s="560"/>
      <c r="AZ393" s="560"/>
      <c r="BA393" s="560"/>
      <c r="BB393" s="540" t="s">
        <v>619</v>
      </c>
      <c r="BC393" s="540"/>
      <c r="BD393" s="540"/>
      <c r="BE393" s="540"/>
      <c r="BF393" s="540"/>
      <c r="BG393" s="541"/>
      <c r="BH393" s="560" t="s">
        <v>620</v>
      </c>
      <c r="BI393" s="560"/>
      <c r="BJ393" s="560"/>
      <c r="BK393" s="560"/>
      <c r="BL393" s="560"/>
      <c r="BM393" s="560"/>
      <c r="BN393" s="539" t="s">
        <v>675</v>
      </c>
      <c r="BO393" s="540"/>
      <c r="BP393" s="540"/>
      <c r="BQ393" s="540"/>
      <c r="BR393" s="540"/>
      <c r="BS393" s="541"/>
      <c r="BT393" s="539" t="s">
        <v>1123</v>
      </c>
      <c r="BU393" s="571"/>
      <c r="BV393" s="571"/>
      <c r="BW393" s="571"/>
      <c r="BX393" s="571"/>
      <c r="BY393" s="573"/>
    </row>
    <row r="394" spans="1:77" s="107" customFormat="1" ht="19.5" customHeight="1">
      <c r="A394" s="579" t="s">
        <v>1159</v>
      </c>
      <c r="B394" s="548"/>
      <c r="C394" s="548"/>
      <c r="D394" s="549"/>
      <c r="E394" s="547" t="s">
        <v>1159</v>
      </c>
      <c r="F394" s="548"/>
      <c r="G394" s="548"/>
      <c r="H394" s="548"/>
      <c r="I394" s="548"/>
      <c r="J394" s="548"/>
      <c r="K394" s="548"/>
      <c r="L394" s="548"/>
      <c r="M394" s="548"/>
      <c r="N394" s="549"/>
      <c r="O394" s="550" t="s">
        <v>1159</v>
      </c>
      <c r="P394" s="551"/>
      <c r="Q394" s="551"/>
      <c r="R394" s="551"/>
      <c r="S394" s="551"/>
      <c r="T394" s="552"/>
      <c r="U394" s="550" t="s">
        <v>1159</v>
      </c>
      <c r="V394" s="551"/>
      <c r="W394" s="551"/>
      <c r="X394" s="552"/>
      <c r="Y394" s="550" t="s">
        <v>1159</v>
      </c>
      <c r="Z394" s="551"/>
      <c r="AA394" s="551"/>
      <c r="AB394" s="551"/>
      <c r="AC394" s="551"/>
      <c r="AD394" s="551"/>
      <c r="AE394" s="551"/>
      <c r="AF394" s="552"/>
      <c r="AG394" s="550" t="s">
        <v>1159</v>
      </c>
      <c r="AH394" s="551"/>
      <c r="AI394" s="551"/>
      <c r="AJ394" s="551"/>
      <c r="AK394" s="551"/>
      <c r="AL394" s="551"/>
      <c r="AM394" s="551"/>
      <c r="AN394" s="552"/>
      <c r="AO394" s="550" t="s">
        <v>1159</v>
      </c>
      <c r="AP394" s="551"/>
      <c r="AQ394" s="551"/>
      <c r="AR394" s="551"/>
      <c r="AS394" s="551"/>
      <c r="AT394" s="551"/>
      <c r="AU394" s="552"/>
      <c r="AV394" s="550" t="s">
        <v>1159</v>
      </c>
      <c r="AW394" s="551"/>
      <c r="AX394" s="551"/>
      <c r="AY394" s="551"/>
      <c r="AZ394" s="551"/>
      <c r="BA394" s="552"/>
      <c r="BB394" s="550" t="s">
        <v>1159</v>
      </c>
      <c r="BC394" s="551"/>
      <c r="BD394" s="551"/>
      <c r="BE394" s="551"/>
      <c r="BF394" s="551"/>
      <c r="BG394" s="552"/>
      <c r="BH394" s="550" t="s">
        <v>1159</v>
      </c>
      <c r="BI394" s="551"/>
      <c r="BJ394" s="551"/>
      <c r="BK394" s="551"/>
      <c r="BL394" s="551"/>
      <c r="BM394" s="552"/>
      <c r="BN394" s="550" t="s">
        <v>1159</v>
      </c>
      <c r="BO394" s="551"/>
      <c r="BP394" s="551"/>
      <c r="BQ394" s="551"/>
      <c r="BR394" s="551"/>
      <c r="BS394" s="552"/>
      <c r="BT394" s="550" t="s">
        <v>1159</v>
      </c>
      <c r="BU394" s="551"/>
      <c r="BV394" s="551"/>
      <c r="BW394" s="551"/>
      <c r="BX394" s="551"/>
      <c r="BY394" s="580"/>
    </row>
    <row r="395" spans="1:77" s="107" customFormat="1" ht="19.5" customHeight="1">
      <c r="A395" s="533" t="s">
        <v>1159</v>
      </c>
      <c r="B395" s="533"/>
      <c r="C395" s="533"/>
      <c r="D395" s="533"/>
      <c r="E395" s="533" t="s">
        <v>1159</v>
      </c>
      <c r="F395" s="533"/>
      <c r="G395" s="533"/>
      <c r="H395" s="533"/>
      <c r="I395" s="533"/>
      <c r="J395" s="533"/>
      <c r="K395" s="533"/>
      <c r="L395" s="533"/>
      <c r="M395" s="533"/>
      <c r="N395" s="533"/>
      <c r="O395" s="553" t="s">
        <v>1159</v>
      </c>
      <c r="P395" s="554"/>
      <c r="Q395" s="554"/>
      <c r="R395" s="554"/>
      <c r="S395" s="554"/>
      <c r="T395" s="555"/>
      <c r="U395" s="553" t="s">
        <v>1159</v>
      </c>
      <c r="V395" s="554"/>
      <c r="W395" s="554"/>
      <c r="X395" s="52"/>
      <c r="Y395" s="50"/>
      <c r="Z395" s="51"/>
      <c r="AA395" s="51"/>
      <c r="AB395" s="51"/>
      <c r="AC395" s="51" t="s">
        <v>1159</v>
      </c>
      <c r="AD395" s="51"/>
      <c r="AE395" s="51"/>
      <c r="AF395" s="52"/>
      <c r="AG395" s="553" t="s">
        <v>1159</v>
      </c>
      <c r="AH395" s="554"/>
      <c r="AI395" s="554"/>
      <c r="AJ395" s="554"/>
      <c r="AK395" s="554"/>
      <c r="AL395" s="554"/>
      <c r="AM395" s="554"/>
      <c r="AN395" s="555"/>
      <c r="AO395" s="553" t="s">
        <v>1159</v>
      </c>
      <c r="AP395" s="554"/>
      <c r="AQ395" s="554"/>
      <c r="AR395" s="554"/>
      <c r="AS395" s="554"/>
      <c r="AT395" s="554"/>
      <c r="AU395" s="555"/>
      <c r="AV395" s="575" t="s">
        <v>1159</v>
      </c>
      <c r="AW395" s="576"/>
      <c r="AX395" s="576"/>
      <c r="AY395" s="576"/>
      <c r="AZ395" s="576"/>
      <c r="BA395" s="577"/>
      <c r="BB395" s="51"/>
      <c r="BC395" s="51" t="s">
        <v>1159</v>
      </c>
      <c r="BD395" s="51"/>
      <c r="BE395" s="51"/>
      <c r="BF395" s="51"/>
      <c r="BG395" s="52"/>
      <c r="BH395" s="553" t="s">
        <v>1159</v>
      </c>
      <c r="BI395" s="554"/>
      <c r="BJ395" s="554"/>
      <c r="BK395" s="554"/>
      <c r="BL395" s="554"/>
      <c r="BM395" s="555"/>
      <c r="BN395" s="553" t="s">
        <v>1159</v>
      </c>
      <c r="BO395" s="554"/>
      <c r="BP395" s="554"/>
      <c r="BQ395" s="554"/>
      <c r="BR395" s="554"/>
      <c r="BS395" s="555"/>
      <c r="BT395" s="553" t="s">
        <v>1159</v>
      </c>
      <c r="BU395" s="554"/>
      <c r="BV395" s="554"/>
      <c r="BW395" s="554"/>
      <c r="BX395" s="554"/>
      <c r="BY395" s="574"/>
    </row>
    <row r="396" spans="1:77" ht="19.5" customHeight="1">
      <c r="A396" s="533" t="s">
        <v>1159</v>
      </c>
      <c r="B396" s="533"/>
      <c r="C396" s="533"/>
      <c r="D396" s="533"/>
      <c r="E396" s="533" t="s">
        <v>1159</v>
      </c>
      <c r="F396" s="533"/>
      <c r="G396" s="533"/>
      <c r="H396" s="533"/>
      <c r="I396" s="533"/>
      <c r="J396" s="533"/>
      <c r="K396" s="533"/>
      <c r="L396" s="533"/>
      <c r="M396" s="533"/>
      <c r="N396" s="533"/>
      <c r="O396" s="553" t="s">
        <v>1159</v>
      </c>
      <c r="P396" s="554"/>
      <c r="Q396" s="554"/>
      <c r="R396" s="554"/>
      <c r="S396" s="554"/>
      <c r="T396" s="555"/>
      <c r="U396" s="553" t="s">
        <v>1159</v>
      </c>
      <c r="V396" s="554"/>
      <c r="W396" s="554"/>
      <c r="X396" s="555"/>
      <c r="Y396" s="553" t="s">
        <v>1159</v>
      </c>
      <c r="Z396" s="554"/>
      <c r="AA396" s="554"/>
      <c r="AB396" s="554"/>
      <c r="AC396" s="554"/>
      <c r="AD396" s="554"/>
      <c r="AE396" s="554"/>
      <c r="AF396" s="555"/>
      <c r="AG396" s="553" t="s">
        <v>1159</v>
      </c>
      <c r="AH396" s="554"/>
      <c r="AI396" s="554"/>
      <c r="AJ396" s="554"/>
      <c r="AK396" s="554"/>
      <c r="AL396" s="554"/>
      <c r="AM396" s="554"/>
      <c r="AN396" s="555"/>
      <c r="AO396" s="553" t="s">
        <v>1159</v>
      </c>
      <c r="AP396" s="554"/>
      <c r="AQ396" s="554"/>
      <c r="AR396" s="554"/>
      <c r="AS396" s="554"/>
      <c r="AT396" s="554"/>
      <c r="AU396" s="555"/>
      <c r="AV396" s="553" t="s">
        <v>1159</v>
      </c>
      <c r="AW396" s="554"/>
      <c r="AX396" s="554"/>
      <c r="AY396" s="554"/>
      <c r="AZ396" s="554"/>
      <c r="BA396" s="555"/>
      <c r="BB396" s="553" t="s">
        <v>1159</v>
      </c>
      <c r="BC396" s="554"/>
      <c r="BD396" s="554"/>
      <c r="BE396" s="554"/>
      <c r="BF396" s="554"/>
      <c r="BG396" s="555"/>
      <c r="BH396" s="553" t="s">
        <v>1159</v>
      </c>
      <c r="BI396" s="554"/>
      <c r="BJ396" s="554"/>
      <c r="BK396" s="554"/>
      <c r="BL396" s="554"/>
      <c r="BM396" s="555"/>
      <c r="BN396" s="553" t="s">
        <v>1159</v>
      </c>
      <c r="BO396" s="554"/>
      <c r="BP396" s="554"/>
      <c r="BQ396" s="554"/>
      <c r="BR396" s="554"/>
      <c r="BS396" s="555"/>
      <c r="BT396" s="553" t="s">
        <v>1159</v>
      </c>
      <c r="BU396" s="554"/>
      <c r="BV396" s="554"/>
      <c r="BW396" s="554"/>
      <c r="BX396" s="554"/>
      <c r="BY396" s="574"/>
    </row>
    <row r="397" spans="1:77" ht="19.5" customHeight="1" thickBot="1">
      <c r="A397" s="561" t="s">
        <v>1159</v>
      </c>
      <c r="B397" s="562"/>
      <c r="C397" s="562"/>
      <c r="D397" s="563"/>
      <c r="E397" s="542" t="s">
        <v>1159</v>
      </c>
      <c r="F397" s="543"/>
      <c r="G397" s="543"/>
      <c r="H397" s="543"/>
      <c r="I397" s="543"/>
      <c r="J397" s="543"/>
      <c r="K397" s="543"/>
      <c r="L397" s="543"/>
      <c r="M397" s="543"/>
      <c r="N397" s="544"/>
      <c r="O397" s="529" t="s">
        <v>1159</v>
      </c>
      <c r="P397" s="530"/>
      <c r="Q397" s="530"/>
      <c r="R397" s="530"/>
      <c r="S397" s="530"/>
      <c r="T397" s="531"/>
      <c r="U397" s="529" t="s">
        <v>1159</v>
      </c>
      <c r="V397" s="530"/>
      <c r="W397" s="530"/>
      <c r="X397" s="531"/>
      <c r="Y397" s="529" t="s">
        <v>1159</v>
      </c>
      <c r="Z397" s="530"/>
      <c r="AA397" s="530"/>
      <c r="AB397" s="530"/>
      <c r="AC397" s="530"/>
      <c r="AD397" s="530"/>
      <c r="AE397" s="530"/>
      <c r="AF397" s="531"/>
      <c r="AG397" s="529" t="s">
        <v>1159</v>
      </c>
      <c r="AH397" s="530"/>
      <c r="AI397" s="530"/>
      <c r="AJ397" s="530"/>
      <c r="AK397" s="530"/>
      <c r="AL397" s="530"/>
      <c r="AM397" s="530"/>
      <c r="AN397" s="531"/>
      <c r="AO397" s="529" t="s">
        <v>1159</v>
      </c>
      <c r="AP397" s="530"/>
      <c r="AQ397" s="530"/>
      <c r="AR397" s="530"/>
      <c r="AS397" s="530"/>
      <c r="AT397" s="530"/>
      <c r="AU397" s="531"/>
      <c r="AV397" s="529" t="s">
        <v>1159</v>
      </c>
      <c r="AW397" s="530"/>
      <c r="AX397" s="530"/>
      <c r="AY397" s="530"/>
      <c r="AZ397" s="530"/>
      <c r="BA397" s="531"/>
      <c r="BB397" s="529" t="s">
        <v>1159</v>
      </c>
      <c r="BC397" s="530"/>
      <c r="BD397" s="530"/>
      <c r="BE397" s="530"/>
      <c r="BF397" s="530"/>
      <c r="BG397" s="531"/>
      <c r="BH397" s="529" t="s">
        <v>1159</v>
      </c>
      <c r="BI397" s="530"/>
      <c r="BJ397" s="530"/>
      <c r="BK397" s="530"/>
      <c r="BL397" s="530"/>
      <c r="BM397" s="531"/>
      <c r="BN397" s="529" t="s">
        <v>1159</v>
      </c>
      <c r="BO397" s="530"/>
      <c r="BP397" s="530"/>
      <c r="BQ397" s="530"/>
      <c r="BR397" s="530"/>
      <c r="BS397" s="531"/>
      <c r="BT397" s="529" t="s">
        <v>1159</v>
      </c>
      <c r="BU397" s="530"/>
      <c r="BV397" s="530"/>
      <c r="BW397" s="530"/>
      <c r="BX397" s="530"/>
      <c r="BY397" s="532"/>
    </row>
    <row r="398" spans="1:77" ht="18" customHeight="1" thickBot="1">
      <c r="A398" s="558" t="s">
        <v>1356</v>
      </c>
      <c r="B398" s="559"/>
      <c r="C398" s="559"/>
      <c r="D398" s="559"/>
      <c r="E398" s="559"/>
      <c r="F398" s="559"/>
      <c r="G398" s="559"/>
      <c r="H398" s="559"/>
      <c r="I398" s="559"/>
      <c r="J398" s="559"/>
      <c r="K398" s="559"/>
      <c r="L398" s="559"/>
      <c r="M398" s="559"/>
      <c r="N398" s="559"/>
      <c r="O398" s="559"/>
      <c r="P398" s="559"/>
      <c r="Q398" s="559"/>
      <c r="R398" s="559"/>
      <c r="S398" s="559"/>
      <c r="T398" s="559"/>
      <c r="U398" s="559"/>
      <c r="V398" s="559"/>
      <c r="W398" s="559"/>
      <c r="X398" s="559"/>
      <c r="Y398" s="559"/>
      <c r="Z398" s="559"/>
      <c r="AA398" s="559"/>
      <c r="AB398" s="559"/>
      <c r="AC398" s="559"/>
      <c r="AD398" s="559"/>
      <c r="AE398" s="559"/>
      <c r="AF398" s="559"/>
      <c r="AG398" s="559"/>
      <c r="AH398" s="559"/>
      <c r="AI398" s="559"/>
      <c r="AJ398" s="559"/>
      <c r="AK398" s="559"/>
      <c r="AL398" s="559"/>
      <c r="AM398" s="559"/>
      <c r="AN398" s="559"/>
      <c r="AO398" s="559"/>
      <c r="AP398" s="559"/>
      <c r="AQ398" s="559"/>
      <c r="AR398" s="559"/>
      <c r="AS398" s="559"/>
      <c r="AT398" s="559"/>
      <c r="AU398" s="559"/>
      <c r="AV398" s="559"/>
      <c r="AW398" s="559"/>
      <c r="AX398" s="559"/>
      <c r="AY398" s="559"/>
      <c r="AZ398" s="559"/>
      <c r="BA398" s="559"/>
      <c r="BB398" s="559"/>
      <c r="BC398" s="559"/>
      <c r="BD398" s="559"/>
      <c r="BE398" s="559"/>
      <c r="BF398" s="559"/>
      <c r="BG398" s="559"/>
      <c r="BH398" s="559"/>
      <c r="BI398" s="559"/>
      <c r="BJ398" s="559"/>
      <c r="BK398" s="559"/>
      <c r="BL398" s="559"/>
      <c r="BM398" s="559"/>
      <c r="BN398" s="570" t="s">
        <v>1159</v>
      </c>
      <c r="BO398" s="571"/>
      <c r="BP398" s="571"/>
      <c r="BQ398" s="571"/>
      <c r="BR398" s="571"/>
      <c r="BS398" s="572"/>
      <c r="BT398" s="570" t="s">
        <v>1159</v>
      </c>
      <c r="BU398" s="571"/>
      <c r="BV398" s="571"/>
      <c r="BW398" s="571"/>
      <c r="BX398" s="571"/>
      <c r="BY398" s="573"/>
    </row>
    <row r="399" spans="1:77" ht="40.5" customHeight="1">
      <c r="A399" s="566" t="s">
        <v>1093</v>
      </c>
      <c r="B399" s="566"/>
      <c r="C399" s="566"/>
      <c r="D399" s="566"/>
      <c r="E399" s="566"/>
      <c r="F399" s="566"/>
      <c r="G399" s="566"/>
      <c r="H399" s="566"/>
      <c r="I399" s="566"/>
      <c r="J399" s="566"/>
      <c r="K399" s="566"/>
      <c r="L399" s="566"/>
      <c r="M399" s="566"/>
      <c r="N399" s="566"/>
      <c r="O399" s="566"/>
      <c r="P399" s="566"/>
      <c r="Q399" s="566"/>
      <c r="R399" s="566"/>
      <c r="S399" s="566"/>
      <c r="T399" s="566"/>
      <c r="U399" s="566"/>
      <c r="V399" s="566"/>
      <c r="W399" s="566"/>
      <c r="X399" s="566"/>
      <c r="Y399" s="566"/>
      <c r="Z399" s="566"/>
      <c r="AA399" s="566"/>
      <c r="AB399" s="566"/>
      <c r="AC399" s="566"/>
      <c r="AD399" s="566"/>
      <c r="AE399" s="566"/>
      <c r="AF399" s="566"/>
      <c r="AG399" s="566"/>
      <c r="AH399" s="566"/>
      <c r="AI399" s="566"/>
      <c r="AJ399" s="566"/>
      <c r="AK399" s="566"/>
      <c r="AL399" s="566"/>
      <c r="AM399" s="566"/>
      <c r="AN399" s="566"/>
      <c r="AO399" s="566"/>
      <c r="AP399" s="566"/>
      <c r="AQ399" s="566"/>
      <c r="AR399" s="566"/>
      <c r="AS399" s="566"/>
      <c r="AT399" s="566"/>
      <c r="AU399" s="566"/>
      <c r="AV399" s="566"/>
      <c r="AW399" s="566"/>
      <c r="AX399" s="566"/>
      <c r="AY399" s="566"/>
      <c r="AZ399" s="566"/>
      <c r="BA399" s="566"/>
      <c r="BB399" s="566"/>
      <c r="BC399" s="566"/>
      <c r="BD399" s="566"/>
      <c r="BE399" s="566"/>
      <c r="BF399" s="566"/>
      <c r="BG399" s="566"/>
      <c r="BH399" s="566"/>
      <c r="BI399" s="566"/>
      <c r="BJ399" s="566"/>
      <c r="BK399" s="566"/>
      <c r="BL399" s="566"/>
      <c r="BM399" s="566"/>
      <c r="BN399" s="566"/>
      <c r="BO399" s="566"/>
      <c r="BP399" s="566"/>
      <c r="BQ399" s="566"/>
      <c r="BR399" s="566"/>
      <c r="BS399" s="566"/>
      <c r="BT399" s="566"/>
      <c r="BU399" s="566"/>
      <c r="BV399" s="566"/>
      <c r="BW399" s="566"/>
      <c r="BX399" s="566"/>
      <c r="BY399" s="566"/>
    </row>
    <row r="400" spans="1:77" ht="23.25" customHeight="1" thickBot="1">
      <c r="A400" s="566" t="s">
        <v>1336</v>
      </c>
      <c r="B400" s="566"/>
      <c r="C400" s="566"/>
      <c r="D400" s="566"/>
      <c r="E400" s="566"/>
      <c r="F400" s="566"/>
      <c r="G400" s="566"/>
      <c r="H400" s="566"/>
      <c r="I400" s="566"/>
      <c r="J400" s="566"/>
      <c r="K400" s="566"/>
      <c r="L400" s="566"/>
      <c r="M400" s="566"/>
      <c r="N400" s="566"/>
      <c r="O400" s="566"/>
      <c r="P400" s="566"/>
      <c r="Q400" s="566"/>
      <c r="R400" s="566"/>
      <c r="S400" s="566"/>
      <c r="T400" s="566"/>
      <c r="U400" s="566"/>
      <c r="V400" s="566"/>
      <c r="W400" s="566"/>
      <c r="X400" s="566"/>
      <c r="Y400" s="566"/>
      <c r="Z400" s="566"/>
      <c r="AA400" s="566"/>
      <c r="AB400" s="566"/>
      <c r="AC400" s="566"/>
      <c r="AD400" s="566"/>
      <c r="AE400" s="566"/>
      <c r="AF400" s="566"/>
      <c r="AG400" s="566"/>
      <c r="AH400" s="566"/>
      <c r="AI400" s="566"/>
      <c r="AJ400" s="566"/>
      <c r="AK400" s="566"/>
      <c r="AL400" s="566"/>
      <c r="AM400" s="566"/>
      <c r="AN400" s="566"/>
      <c r="AO400" s="566"/>
      <c r="AP400" s="566"/>
      <c r="AQ400" s="566"/>
      <c r="AR400" s="566"/>
      <c r="AS400" s="566"/>
      <c r="AT400" s="566"/>
      <c r="AU400" s="566"/>
      <c r="AV400" s="566"/>
      <c r="AW400" s="566"/>
      <c r="AX400" s="566"/>
      <c r="AY400" s="566"/>
      <c r="AZ400" s="566"/>
      <c r="BA400" s="566"/>
      <c r="BB400" s="566"/>
      <c r="BC400" s="566"/>
      <c r="BD400" s="566"/>
      <c r="BE400" s="566"/>
      <c r="BF400" s="566"/>
      <c r="BG400" s="566"/>
      <c r="BH400" s="566"/>
      <c r="BI400" s="566"/>
      <c r="BJ400" s="566"/>
      <c r="BK400" s="566"/>
      <c r="BL400" s="566"/>
      <c r="BM400" s="566"/>
      <c r="BN400" s="566"/>
      <c r="BO400" s="566"/>
      <c r="BP400" s="566"/>
      <c r="BQ400" s="566"/>
      <c r="BR400" s="566"/>
      <c r="BS400" s="566"/>
      <c r="BT400" s="566"/>
      <c r="BU400" s="566"/>
      <c r="BV400" s="566"/>
      <c r="BW400" s="566"/>
      <c r="BX400" s="566"/>
      <c r="BY400" s="566"/>
    </row>
    <row r="401" spans="1:77" s="103" customFormat="1" ht="80.25" customHeight="1" thickBot="1">
      <c r="A401" s="567" t="s">
        <v>1094</v>
      </c>
      <c r="B401" s="568"/>
      <c r="C401" s="568"/>
      <c r="D401" s="569"/>
      <c r="E401" s="541" t="s">
        <v>949</v>
      </c>
      <c r="F401" s="560"/>
      <c r="G401" s="560"/>
      <c r="H401" s="560"/>
      <c r="I401" s="560"/>
      <c r="J401" s="560"/>
      <c r="K401" s="539" t="s">
        <v>950</v>
      </c>
      <c r="L401" s="540"/>
      <c r="M401" s="540"/>
      <c r="N401" s="540"/>
      <c r="O401" s="540"/>
      <c r="P401" s="540"/>
      <c r="Q401" s="540"/>
      <c r="R401" s="541"/>
      <c r="S401" s="539" t="s">
        <v>1095</v>
      </c>
      <c r="T401" s="540"/>
      <c r="U401" s="540"/>
      <c r="V401" s="541"/>
      <c r="W401" s="539" t="s">
        <v>679</v>
      </c>
      <c r="X401" s="540"/>
      <c r="Y401" s="540"/>
      <c r="Z401" s="540"/>
      <c r="AA401" s="540"/>
      <c r="AB401" s="540"/>
      <c r="AC401" s="540"/>
      <c r="AD401" s="541"/>
      <c r="AE401" s="560" t="s">
        <v>1096</v>
      </c>
      <c r="AF401" s="560"/>
      <c r="AG401" s="560"/>
      <c r="AH401" s="560"/>
      <c r="AI401" s="560"/>
      <c r="AJ401" s="560"/>
      <c r="AK401" s="560"/>
      <c r="AL401" s="560"/>
      <c r="AM401" s="560" t="s">
        <v>639</v>
      </c>
      <c r="AN401" s="560"/>
      <c r="AO401" s="560"/>
      <c r="AP401" s="560"/>
      <c r="AQ401" s="560"/>
      <c r="AR401" s="560"/>
      <c r="AS401" s="560"/>
      <c r="AT401" s="560"/>
      <c r="AU401" s="560"/>
      <c r="AV401" s="560" t="s">
        <v>984</v>
      </c>
      <c r="AW401" s="560"/>
      <c r="AX401" s="560"/>
      <c r="AY401" s="560"/>
      <c r="AZ401" s="560"/>
      <c r="BA401" s="560"/>
      <c r="BB401" s="560"/>
      <c r="BC401" s="560"/>
      <c r="BD401" s="539" t="s">
        <v>2063</v>
      </c>
      <c r="BE401" s="540"/>
      <c r="BF401" s="540"/>
      <c r="BG401" s="540"/>
      <c r="BH401" s="540"/>
      <c r="BI401" s="540"/>
      <c r="BJ401" s="540"/>
      <c r="BK401" s="540"/>
      <c r="BL401" s="540"/>
      <c r="BM401" s="540"/>
      <c r="BN401" s="540"/>
      <c r="BO401" s="541"/>
      <c r="BP401" s="539" t="s">
        <v>1131</v>
      </c>
      <c r="BQ401" s="564"/>
      <c r="BR401" s="564"/>
      <c r="BS401" s="564"/>
      <c r="BT401" s="564"/>
      <c r="BU401" s="564"/>
      <c r="BV401" s="564"/>
      <c r="BW401" s="564"/>
      <c r="BX401" s="564"/>
      <c r="BY401" s="565"/>
    </row>
    <row r="402" spans="1:77" s="104" customFormat="1" ht="18" customHeight="1">
      <c r="A402" s="760" t="s">
        <v>1159</v>
      </c>
      <c r="B402" s="521"/>
      <c r="C402" s="521"/>
      <c r="D402" s="710"/>
      <c r="E402" s="696" t="s">
        <v>1159</v>
      </c>
      <c r="F402" s="697"/>
      <c r="G402" s="697"/>
      <c r="H402" s="697"/>
      <c r="I402" s="697"/>
      <c r="J402" s="697"/>
      <c r="K402" s="699" t="s">
        <v>1159</v>
      </c>
      <c r="L402" s="700"/>
      <c r="M402" s="700"/>
      <c r="N402" s="700"/>
      <c r="O402" s="700"/>
      <c r="P402" s="700"/>
      <c r="Q402" s="700"/>
      <c r="R402" s="696"/>
      <c r="S402" s="699" t="s">
        <v>1159</v>
      </c>
      <c r="T402" s="700"/>
      <c r="U402" s="700"/>
      <c r="V402" s="696"/>
      <c r="W402" s="697" t="s">
        <v>1159</v>
      </c>
      <c r="X402" s="697"/>
      <c r="Y402" s="697"/>
      <c r="Z402" s="697"/>
      <c r="AA402" s="697"/>
      <c r="AB402" s="697"/>
      <c r="AC402" s="697"/>
      <c r="AD402" s="697"/>
      <c r="AE402" s="697" t="s">
        <v>1159</v>
      </c>
      <c r="AF402" s="697"/>
      <c r="AG402" s="697"/>
      <c r="AH402" s="697"/>
      <c r="AI402" s="697"/>
      <c r="AJ402" s="697"/>
      <c r="AK402" s="697"/>
      <c r="AL402" s="697"/>
      <c r="AM402" s="697" t="s">
        <v>1159</v>
      </c>
      <c r="AN402" s="697"/>
      <c r="AO402" s="697"/>
      <c r="AP402" s="697"/>
      <c r="AQ402" s="697"/>
      <c r="AR402" s="697"/>
      <c r="AS402" s="697"/>
      <c r="AT402" s="697"/>
      <c r="AU402" s="697"/>
      <c r="AV402" s="697" t="s">
        <v>1159</v>
      </c>
      <c r="AW402" s="697"/>
      <c r="AX402" s="697"/>
      <c r="AY402" s="697"/>
      <c r="AZ402" s="697"/>
      <c r="BA402" s="697"/>
      <c r="BB402" s="697"/>
      <c r="BC402" s="697"/>
      <c r="BD402" s="699" t="s">
        <v>1159</v>
      </c>
      <c r="BE402" s="700"/>
      <c r="BF402" s="700"/>
      <c r="BG402" s="700"/>
      <c r="BH402" s="700"/>
      <c r="BI402" s="700"/>
      <c r="BJ402" s="700"/>
      <c r="BK402" s="700"/>
      <c r="BL402" s="700"/>
      <c r="BM402" s="700"/>
      <c r="BN402" s="700"/>
      <c r="BO402" s="696"/>
      <c r="BP402" s="699" t="s">
        <v>1159</v>
      </c>
      <c r="BQ402" s="700"/>
      <c r="BR402" s="700"/>
      <c r="BS402" s="700"/>
      <c r="BT402" s="700"/>
      <c r="BU402" s="700"/>
      <c r="BV402" s="700"/>
      <c r="BW402" s="700"/>
      <c r="BX402" s="700"/>
      <c r="BY402" s="759"/>
    </row>
    <row r="403" spans="1:77" ht="18" customHeight="1">
      <c r="A403" s="693" t="s">
        <v>1159</v>
      </c>
      <c r="B403" s="694"/>
      <c r="C403" s="694"/>
      <c r="D403" s="695"/>
      <c r="E403" s="587" t="s">
        <v>1159</v>
      </c>
      <c r="F403" s="758"/>
      <c r="G403" s="758"/>
      <c r="H403" s="758"/>
      <c r="I403" s="758"/>
      <c r="J403" s="758"/>
      <c r="K403" s="518" t="s">
        <v>1159</v>
      </c>
      <c r="L403" s="519"/>
      <c r="M403" s="519"/>
      <c r="N403" s="519"/>
      <c r="O403" s="519"/>
      <c r="P403" s="519"/>
      <c r="Q403" s="519"/>
      <c r="R403" s="520"/>
      <c r="S403" s="518" t="s">
        <v>1159</v>
      </c>
      <c r="T403" s="519"/>
      <c r="U403" s="519"/>
      <c r="V403" s="520"/>
      <c r="W403" s="758" t="s">
        <v>1159</v>
      </c>
      <c r="X403" s="758"/>
      <c r="Y403" s="758"/>
      <c r="Z403" s="758"/>
      <c r="AA403" s="758"/>
      <c r="AB403" s="758"/>
      <c r="AC403" s="758"/>
      <c r="AD403" s="758"/>
      <c r="AE403" s="758" t="s">
        <v>1159</v>
      </c>
      <c r="AF403" s="758"/>
      <c r="AG403" s="758"/>
      <c r="AH403" s="758"/>
      <c r="AI403" s="758"/>
      <c r="AJ403" s="758"/>
      <c r="AK403" s="758"/>
      <c r="AL403" s="758"/>
      <c r="AM403" s="758" t="s">
        <v>1159</v>
      </c>
      <c r="AN403" s="758"/>
      <c r="AO403" s="758"/>
      <c r="AP403" s="758"/>
      <c r="AQ403" s="758"/>
      <c r="AR403" s="758"/>
      <c r="AS403" s="758"/>
      <c r="AT403" s="758"/>
      <c r="AU403" s="758"/>
      <c r="AV403" s="758" t="s">
        <v>1159</v>
      </c>
      <c r="AW403" s="758"/>
      <c r="AX403" s="758"/>
      <c r="AY403" s="758"/>
      <c r="AZ403" s="758"/>
      <c r="BA403" s="758"/>
      <c r="BB403" s="758"/>
      <c r="BC403" s="758"/>
      <c r="BD403" s="518" t="s">
        <v>1159</v>
      </c>
      <c r="BE403" s="519"/>
      <c r="BF403" s="519"/>
      <c r="BG403" s="519"/>
      <c r="BH403" s="519"/>
      <c r="BI403" s="519"/>
      <c r="BJ403" s="519"/>
      <c r="BK403" s="519"/>
      <c r="BL403" s="519"/>
      <c r="BM403" s="519"/>
      <c r="BN403" s="519"/>
      <c r="BO403" s="520"/>
      <c r="BP403" s="518" t="s">
        <v>1159</v>
      </c>
      <c r="BQ403" s="519"/>
      <c r="BR403" s="519"/>
      <c r="BS403" s="519"/>
      <c r="BT403" s="519"/>
      <c r="BU403" s="519"/>
      <c r="BV403" s="519"/>
      <c r="BW403" s="519"/>
      <c r="BX403" s="519"/>
      <c r="BY403" s="698"/>
    </row>
    <row r="404" spans="1:77" ht="18" customHeight="1">
      <c r="A404" s="693" t="s">
        <v>1159</v>
      </c>
      <c r="B404" s="694"/>
      <c r="C404" s="694"/>
      <c r="D404" s="695"/>
      <c r="E404" s="520" t="s">
        <v>1159</v>
      </c>
      <c r="F404" s="517"/>
      <c r="G404" s="517"/>
      <c r="H404" s="517"/>
      <c r="I404" s="517"/>
      <c r="J404" s="517"/>
      <c r="K404" s="518" t="s">
        <v>1159</v>
      </c>
      <c r="L404" s="519"/>
      <c r="M404" s="519"/>
      <c r="N404" s="519"/>
      <c r="O404" s="519"/>
      <c r="P404" s="519"/>
      <c r="Q404" s="519"/>
      <c r="R404" s="520"/>
      <c r="S404" s="518" t="s">
        <v>1159</v>
      </c>
      <c r="T404" s="519"/>
      <c r="U404" s="519"/>
      <c r="V404" s="520"/>
      <c r="W404" s="517" t="s">
        <v>1159</v>
      </c>
      <c r="X404" s="517"/>
      <c r="Y404" s="517"/>
      <c r="Z404" s="517"/>
      <c r="AA404" s="517"/>
      <c r="AB404" s="517"/>
      <c r="AC404" s="517"/>
      <c r="AD404" s="517"/>
      <c r="AE404" s="517" t="s">
        <v>1159</v>
      </c>
      <c r="AF404" s="517"/>
      <c r="AG404" s="517"/>
      <c r="AH404" s="517"/>
      <c r="AI404" s="517"/>
      <c r="AJ404" s="517"/>
      <c r="AK404" s="517"/>
      <c r="AL404" s="517"/>
      <c r="AM404" s="517" t="s">
        <v>1159</v>
      </c>
      <c r="AN404" s="517"/>
      <c r="AO404" s="517"/>
      <c r="AP404" s="517"/>
      <c r="AQ404" s="517"/>
      <c r="AR404" s="517"/>
      <c r="AS404" s="517"/>
      <c r="AT404" s="517"/>
      <c r="AU404" s="517"/>
      <c r="AV404" s="517" t="s">
        <v>1159</v>
      </c>
      <c r="AW404" s="517"/>
      <c r="AX404" s="517"/>
      <c r="AY404" s="517"/>
      <c r="AZ404" s="517"/>
      <c r="BA404" s="517"/>
      <c r="BB404" s="517"/>
      <c r="BC404" s="517"/>
      <c r="BD404" s="518" t="s">
        <v>1159</v>
      </c>
      <c r="BE404" s="519"/>
      <c r="BF404" s="519"/>
      <c r="BG404" s="519"/>
      <c r="BH404" s="519"/>
      <c r="BI404" s="519"/>
      <c r="BJ404" s="519"/>
      <c r="BK404" s="519"/>
      <c r="BL404" s="519"/>
      <c r="BM404" s="519"/>
      <c r="BN404" s="519"/>
      <c r="BO404" s="520"/>
      <c r="BP404" s="518" t="s">
        <v>1159</v>
      </c>
      <c r="BQ404" s="519"/>
      <c r="BR404" s="519"/>
      <c r="BS404" s="519"/>
      <c r="BT404" s="519"/>
      <c r="BU404" s="519"/>
      <c r="BV404" s="519"/>
      <c r="BW404" s="519"/>
      <c r="BX404" s="519"/>
      <c r="BY404" s="698"/>
    </row>
    <row r="405" spans="1:77" ht="18" customHeight="1">
      <c r="A405" s="693" t="s">
        <v>1159</v>
      </c>
      <c r="B405" s="694"/>
      <c r="C405" s="694"/>
      <c r="D405" s="695"/>
      <c r="E405" s="520" t="s">
        <v>1159</v>
      </c>
      <c r="F405" s="517"/>
      <c r="G405" s="517"/>
      <c r="H405" s="517"/>
      <c r="I405" s="517"/>
      <c r="J405" s="517"/>
      <c r="K405" s="518" t="s">
        <v>1159</v>
      </c>
      <c r="L405" s="519"/>
      <c r="M405" s="519"/>
      <c r="N405" s="519"/>
      <c r="O405" s="519"/>
      <c r="P405" s="519"/>
      <c r="Q405" s="519"/>
      <c r="R405" s="520"/>
      <c r="S405" s="518" t="s">
        <v>1159</v>
      </c>
      <c r="T405" s="519"/>
      <c r="U405" s="519"/>
      <c r="V405" s="520"/>
      <c r="W405" s="517" t="s">
        <v>1159</v>
      </c>
      <c r="X405" s="517"/>
      <c r="Y405" s="517"/>
      <c r="Z405" s="517"/>
      <c r="AA405" s="517"/>
      <c r="AB405" s="517"/>
      <c r="AC405" s="517"/>
      <c r="AD405" s="517"/>
      <c r="AE405" s="517" t="s">
        <v>1159</v>
      </c>
      <c r="AF405" s="517"/>
      <c r="AG405" s="517"/>
      <c r="AH405" s="517"/>
      <c r="AI405" s="517"/>
      <c r="AJ405" s="517"/>
      <c r="AK405" s="517"/>
      <c r="AL405" s="517"/>
      <c r="AM405" s="517" t="s">
        <v>1159</v>
      </c>
      <c r="AN405" s="517"/>
      <c r="AO405" s="517"/>
      <c r="AP405" s="517"/>
      <c r="AQ405" s="517"/>
      <c r="AR405" s="517"/>
      <c r="AS405" s="517"/>
      <c r="AT405" s="517"/>
      <c r="AU405" s="517"/>
      <c r="AV405" s="517" t="s">
        <v>1159</v>
      </c>
      <c r="AW405" s="517"/>
      <c r="AX405" s="517"/>
      <c r="AY405" s="517"/>
      <c r="AZ405" s="517"/>
      <c r="BA405" s="517"/>
      <c r="BB405" s="517"/>
      <c r="BC405" s="517"/>
      <c r="BD405" s="518" t="s">
        <v>1159</v>
      </c>
      <c r="BE405" s="519"/>
      <c r="BF405" s="519"/>
      <c r="BG405" s="519"/>
      <c r="BH405" s="519"/>
      <c r="BI405" s="519"/>
      <c r="BJ405" s="519"/>
      <c r="BK405" s="519"/>
      <c r="BL405" s="519"/>
      <c r="BM405" s="519"/>
      <c r="BN405" s="519"/>
      <c r="BO405" s="520"/>
      <c r="BP405" s="518" t="s">
        <v>1159</v>
      </c>
      <c r="BQ405" s="519"/>
      <c r="BR405" s="519"/>
      <c r="BS405" s="519"/>
      <c r="BT405" s="519"/>
      <c r="BU405" s="519"/>
      <c r="BV405" s="519"/>
      <c r="BW405" s="519"/>
      <c r="BX405" s="519"/>
      <c r="BY405" s="698"/>
    </row>
    <row r="406" spans="1:77" ht="18" customHeight="1" thickBot="1">
      <c r="A406" s="766" t="s">
        <v>1159</v>
      </c>
      <c r="B406" s="767"/>
      <c r="C406" s="767"/>
      <c r="D406" s="768"/>
      <c r="E406" s="765" t="s">
        <v>1159</v>
      </c>
      <c r="F406" s="764"/>
      <c r="G406" s="764"/>
      <c r="H406" s="764"/>
      <c r="I406" s="764"/>
      <c r="J406" s="764"/>
      <c r="K406" s="761" t="s">
        <v>1159</v>
      </c>
      <c r="L406" s="762"/>
      <c r="M406" s="762"/>
      <c r="N406" s="762"/>
      <c r="O406" s="762"/>
      <c r="P406" s="762"/>
      <c r="Q406" s="762"/>
      <c r="R406" s="765"/>
      <c r="S406" s="761" t="s">
        <v>1159</v>
      </c>
      <c r="T406" s="762"/>
      <c r="U406" s="762"/>
      <c r="V406" s="765"/>
      <c r="W406" s="764" t="s">
        <v>1159</v>
      </c>
      <c r="X406" s="764"/>
      <c r="Y406" s="764"/>
      <c r="Z406" s="764"/>
      <c r="AA406" s="764"/>
      <c r="AB406" s="764"/>
      <c r="AC406" s="764"/>
      <c r="AD406" s="764"/>
      <c r="AE406" s="764" t="s">
        <v>1159</v>
      </c>
      <c r="AF406" s="764"/>
      <c r="AG406" s="764"/>
      <c r="AH406" s="764"/>
      <c r="AI406" s="764"/>
      <c r="AJ406" s="764"/>
      <c r="AK406" s="764"/>
      <c r="AL406" s="764"/>
      <c r="AM406" s="764" t="s">
        <v>1159</v>
      </c>
      <c r="AN406" s="764"/>
      <c r="AO406" s="764"/>
      <c r="AP406" s="764"/>
      <c r="AQ406" s="764"/>
      <c r="AR406" s="764"/>
      <c r="AS406" s="764"/>
      <c r="AT406" s="764"/>
      <c r="AU406" s="764"/>
      <c r="AV406" s="764" t="s">
        <v>1159</v>
      </c>
      <c r="AW406" s="764"/>
      <c r="AX406" s="764"/>
      <c r="AY406" s="764"/>
      <c r="AZ406" s="764"/>
      <c r="BA406" s="764"/>
      <c r="BB406" s="764"/>
      <c r="BC406" s="764"/>
      <c r="BD406" s="761" t="s">
        <v>1159</v>
      </c>
      <c r="BE406" s="762"/>
      <c r="BF406" s="762"/>
      <c r="BG406" s="762"/>
      <c r="BH406" s="762"/>
      <c r="BI406" s="762"/>
      <c r="BJ406" s="762"/>
      <c r="BK406" s="762"/>
      <c r="BL406" s="762"/>
      <c r="BM406" s="762"/>
      <c r="BN406" s="762"/>
      <c r="BO406" s="765"/>
      <c r="BP406" s="761" t="s">
        <v>1159</v>
      </c>
      <c r="BQ406" s="762"/>
      <c r="BR406" s="762"/>
      <c r="BS406" s="762"/>
      <c r="BT406" s="762"/>
      <c r="BU406" s="762"/>
      <c r="BV406" s="762"/>
      <c r="BW406" s="762"/>
      <c r="BX406" s="762"/>
      <c r="BY406" s="763"/>
    </row>
    <row r="407" spans="1:77" ht="18" customHeight="1" thickBot="1">
      <c r="A407" s="558" t="s">
        <v>954</v>
      </c>
      <c r="B407" s="559"/>
      <c r="C407" s="559"/>
      <c r="D407" s="559"/>
      <c r="E407" s="559"/>
      <c r="F407" s="559"/>
      <c r="G407" s="559"/>
      <c r="H407" s="559"/>
      <c r="I407" s="559"/>
      <c r="J407" s="559"/>
      <c r="K407" s="559"/>
      <c r="L407" s="559"/>
      <c r="M407" s="559"/>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59"/>
      <c r="AL407" s="559"/>
      <c r="AM407" s="559"/>
      <c r="AN407" s="559"/>
      <c r="AO407" s="559"/>
      <c r="AP407" s="559"/>
      <c r="AQ407" s="559"/>
      <c r="AR407" s="559"/>
      <c r="AS407" s="559"/>
      <c r="AT407" s="559"/>
      <c r="AU407" s="559"/>
      <c r="AV407" s="559"/>
      <c r="AW407" s="559"/>
      <c r="AX407" s="559"/>
      <c r="AY407" s="559"/>
      <c r="AZ407" s="559"/>
      <c r="BA407" s="559"/>
      <c r="BB407" s="559"/>
      <c r="BC407" s="559"/>
      <c r="BD407" s="559"/>
      <c r="BE407" s="559"/>
      <c r="BF407" s="559"/>
      <c r="BG407" s="559"/>
      <c r="BH407" s="559"/>
      <c r="BI407" s="559"/>
      <c r="BJ407" s="559"/>
      <c r="BK407" s="559"/>
      <c r="BL407" s="559"/>
      <c r="BM407" s="559"/>
      <c r="BN407" s="73"/>
      <c r="BO407" s="74"/>
      <c r="BP407" s="571" t="s">
        <v>1159</v>
      </c>
      <c r="BQ407" s="571"/>
      <c r="BR407" s="571"/>
      <c r="BS407" s="571"/>
      <c r="BT407" s="571"/>
      <c r="BU407" s="571"/>
      <c r="BV407" s="571"/>
      <c r="BW407" s="571"/>
      <c r="BX407" s="571"/>
      <c r="BY407" s="573"/>
    </row>
    <row r="408" spans="1:67" ht="13.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row>
    <row r="409" spans="1:77" ht="23.25" customHeight="1" thickBot="1">
      <c r="A409" s="566" t="s">
        <v>1343</v>
      </c>
      <c r="B409" s="566"/>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6"/>
      <c r="AL409" s="566"/>
      <c r="AM409" s="566"/>
      <c r="AN409" s="566"/>
      <c r="AO409" s="566"/>
      <c r="AP409" s="566"/>
      <c r="AQ409" s="566"/>
      <c r="AR409" s="566"/>
      <c r="AS409" s="566"/>
      <c r="AT409" s="566"/>
      <c r="AU409" s="566"/>
      <c r="AV409" s="566"/>
      <c r="AW409" s="566"/>
      <c r="AX409" s="566"/>
      <c r="AY409" s="566"/>
      <c r="AZ409" s="566"/>
      <c r="BA409" s="566"/>
      <c r="BB409" s="566"/>
      <c r="BC409" s="566"/>
      <c r="BD409" s="566"/>
      <c r="BE409" s="566"/>
      <c r="BF409" s="566"/>
      <c r="BG409" s="566"/>
      <c r="BH409" s="566"/>
      <c r="BI409" s="566"/>
      <c r="BJ409" s="566"/>
      <c r="BK409" s="566"/>
      <c r="BL409" s="566"/>
      <c r="BM409" s="566"/>
      <c r="BN409" s="566"/>
      <c r="BO409" s="566"/>
      <c r="BP409" s="566"/>
      <c r="BQ409" s="566"/>
      <c r="BR409" s="566"/>
      <c r="BS409" s="566"/>
      <c r="BT409" s="566"/>
      <c r="BU409" s="566"/>
      <c r="BV409" s="566"/>
      <c r="BW409" s="566"/>
      <c r="BX409" s="566"/>
      <c r="BY409" s="566"/>
    </row>
    <row r="410" spans="1:77" s="103" customFormat="1" ht="80.25" customHeight="1" thickBot="1">
      <c r="A410" s="567" t="s">
        <v>1094</v>
      </c>
      <c r="B410" s="568"/>
      <c r="C410" s="568"/>
      <c r="D410" s="569"/>
      <c r="E410" s="541" t="s">
        <v>949</v>
      </c>
      <c r="F410" s="560"/>
      <c r="G410" s="560"/>
      <c r="H410" s="560"/>
      <c r="I410" s="560"/>
      <c r="J410" s="560"/>
      <c r="K410" s="539" t="s">
        <v>950</v>
      </c>
      <c r="L410" s="540"/>
      <c r="M410" s="540"/>
      <c r="N410" s="540"/>
      <c r="O410" s="540"/>
      <c r="P410" s="540"/>
      <c r="Q410" s="540"/>
      <c r="R410" s="541"/>
      <c r="S410" s="539" t="s">
        <v>1095</v>
      </c>
      <c r="T410" s="540"/>
      <c r="U410" s="540"/>
      <c r="V410" s="541"/>
      <c r="W410" s="539" t="s">
        <v>679</v>
      </c>
      <c r="X410" s="540"/>
      <c r="Y410" s="540"/>
      <c r="Z410" s="540"/>
      <c r="AA410" s="540"/>
      <c r="AB410" s="540"/>
      <c r="AC410" s="540"/>
      <c r="AD410" s="541"/>
      <c r="AE410" s="560" t="s">
        <v>1096</v>
      </c>
      <c r="AF410" s="560"/>
      <c r="AG410" s="560"/>
      <c r="AH410" s="560"/>
      <c r="AI410" s="560"/>
      <c r="AJ410" s="560"/>
      <c r="AK410" s="560"/>
      <c r="AL410" s="560"/>
      <c r="AM410" s="560" t="s">
        <v>627</v>
      </c>
      <c r="AN410" s="560"/>
      <c r="AO410" s="560"/>
      <c r="AP410" s="560"/>
      <c r="AQ410" s="560"/>
      <c r="AR410" s="560"/>
      <c r="AS410" s="560"/>
      <c r="AT410" s="560"/>
      <c r="AU410" s="560"/>
      <c r="AV410" s="539" t="s">
        <v>1124</v>
      </c>
      <c r="AW410" s="540"/>
      <c r="AX410" s="540"/>
      <c r="AY410" s="540"/>
      <c r="AZ410" s="540"/>
      <c r="BA410" s="540"/>
      <c r="BB410" s="540"/>
      <c r="BC410" s="541"/>
      <c r="BD410" s="539" t="s">
        <v>1097</v>
      </c>
      <c r="BE410" s="540"/>
      <c r="BF410" s="540"/>
      <c r="BG410" s="540"/>
      <c r="BH410" s="540"/>
      <c r="BI410" s="540"/>
      <c r="BJ410" s="540"/>
      <c r="BK410" s="540"/>
      <c r="BL410" s="540"/>
      <c r="BM410" s="540"/>
      <c r="BN410" s="540"/>
      <c r="BO410" s="541"/>
      <c r="BP410" s="539" t="s">
        <v>572</v>
      </c>
      <c r="BQ410" s="540"/>
      <c r="BR410" s="540"/>
      <c r="BS410" s="540"/>
      <c r="BT410" s="540"/>
      <c r="BU410" s="540"/>
      <c r="BV410" s="540"/>
      <c r="BW410" s="540"/>
      <c r="BX410" s="540"/>
      <c r="BY410" s="557"/>
    </row>
    <row r="411" spans="1:77" s="104" customFormat="1" ht="18" customHeight="1">
      <c r="A411" s="760" t="s">
        <v>1159</v>
      </c>
      <c r="B411" s="521"/>
      <c r="C411" s="521"/>
      <c r="D411" s="710"/>
      <c r="E411" s="696" t="s">
        <v>1159</v>
      </c>
      <c r="F411" s="697"/>
      <c r="G411" s="697"/>
      <c r="H411" s="697"/>
      <c r="I411" s="697"/>
      <c r="J411" s="697"/>
      <c r="K411" s="699" t="s">
        <v>1159</v>
      </c>
      <c r="L411" s="700"/>
      <c r="M411" s="700"/>
      <c r="N411" s="700"/>
      <c r="O411" s="700"/>
      <c r="P411" s="700"/>
      <c r="Q411" s="700"/>
      <c r="R411" s="696"/>
      <c r="S411" s="699" t="s">
        <v>1159</v>
      </c>
      <c r="T411" s="700"/>
      <c r="U411" s="700"/>
      <c r="V411" s="696"/>
      <c r="W411" s="697" t="s">
        <v>1159</v>
      </c>
      <c r="X411" s="697"/>
      <c r="Y411" s="697"/>
      <c r="Z411" s="697"/>
      <c r="AA411" s="697"/>
      <c r="AB411" s="697"/>
      <c r="AC411" s="697"/>
      <c r="AD411" s="697"/>
      <c r="AE411" s="697" t="s">
        <v>1159</v>
      </c>
      <c r="AF411" s="697"/>
      <c r="AG411" s="697"/>
      <c r="AH411" s="697"/>
      <c r="AI411" s="697"/>
      <c r="AJ411" s="697"/>
      <c r="AK411" s="697"/>
      <c r="AL411" s="697"/>
      <c r="AM411" s="697" t="s">
        <v>1159</v>
      </c>
      <c r="AN411" s="697"/>
      <c r="AO411" s="697"/>
      <c r="AP411" s="697"/>
      <c r="AQ411" s="697"/>
      <c r="AR411" s="697"/>
      <c r="AS411" s="697"/>
      <c r="AT411" s="697"/>
      <c r="AU411" s="697"/>
      <c r="AV411" s="697" t="s">
        <v>1159</v>
      </c>
      <c r="AW411" s="697"/>
      <c r="AX411" s="697"/>
      <c r="AY411" s="697"/>
      <c r="AZ411" s="697"/>
      <c r="BA411" s="697"/>
      <c r="BB411" s="697"/>
      <c r="BC411" s="697"/>
      <c r="BD411" s="699" t="s">
        <v>1159</v>
      </c>
      <c r="BE411" s="700"/>
      <c r="BF411" s="700"/>
      <c r="BG411" s="700"/>
      <c r="BH411" s="700"/>
      <c r="BI411" s="700"/>
      <c r="BJ411" s="700"/>
      <c r="BK411" s="700"/>
      <c r="BL411" s="700"/>
      <c r="BM411" s="700"/>
      <c r="BN411" s="700"/>
      <c r="BO411" s="696"/>
      <c r="BP411" s="699" t="s">
        <v>1159</v>
      </c>
      <c r="BQ411" s="700"/>
      <c r="BR411" s="700"/>
      <c r="BS411" s="700"/>
      <c r="BT411" s="700"/>
      <c r="BU411" s="700"/>
      <c r="BV411" s="700"/>
      <c r="BW411" s="700"/>
      <c r="BX411" s="700"/>
      <c r="BY411" s="759"/>
    </row>
    <row r="412" spans="1:77" ht="18" customHeight="1">
      <c r="A412" s="693" t="s">
        <v>1159</v>
      </c>
      <c r="B412" s="694"/>
      <c r="C412" s="694"/>
      <c r="D412" s="695"/>
      <c r="E412" s="587" t="s">
        <v>1159</v>
      </c>
      <c r="F412" s="758"/>
      <c r="G412" s="758"/>
      <c r="H412" s="758"/>
      <c r="I412" s="758"/>
      <c r="J412" s="758"/>
      <c r="K412" s="518" t="s">
        <v>1159</v>
      </c>
      <c r="L412" s="519"/>
      <c r="M412" s="519"/>
      <c r="N412" s="519"/>
      <c r="O412" s="519"/>
      <c r="P412" s="519"/>
      <c r="Q412" s="519"/>
      <c r="R412" s="520"/>
      <c r="S412" s="518" t="s">
        <v>1159</v>
      </c>
      <c r="T412" s="519"/>
      <c r="U412" s="519"/>
      <c r="V412" s="520"/>
      <c r="W412" s="758" t="s">
        <v>1159</v>
      </c>
      <c r="X412" s="758"/>
      <c r="Y412" s="758"/>
      <c r="Z412" s="758"/>
      <c r="AA412" s="758"/>
      <c r="AB412" s="758"/>
      <c r="AC412" s="758"/>
      <c r="AD412" s="758"/>
      <c r="AE412" s="758" t="s">
        <v>1159</v>
      </c>
      <c r="AF412" s="758"/>
      <c r="AG412" s="758"/>
      <c r="AH412" s="758"/>
      <c r="AI412" s="758"/>
      <c r="AJ412" s="758"/>
      <c r="AK412" s="758"/>
      <c r="AL412" s="758"/>
      <c r="AM412" s="758" t="s">
        <v>1159</v>
      </c>
      <c r="AN412" s="758"/>
      <c r="AO412" s="758"/>
      <c r="AP412" s="758"/>
      <c r="AQ412" s="758"/>
      <c r="AR412" s="758"/>
      <c r="AS412" s="758"/>
      <c r="AT412" s="758"/>
      <c r="AU412" s="758"/>
      <c r="AV412" s="758" t="s">
        <v>1159</v>
      </c>
      <c r="AW412" s="758"/>
      <c r="AX412" s="758"/>
      <c r="AY412" s="758"/>
      <c r="AZ412" s="758"/>
      <c r="BA412" s="758"/>
      <c r="BB412" s="758"/>
      <c r="BC412" s="758"/>
      <c r="BD412" s="518" t="s">
        <v>1159</v>
      </c>
      <c r="BE412" s="519"/>
      <c r="BF412" s="519"/>
      <c r="BG412" s="519"/>
      <c r="BH412" s="519"/>
      <c r="BI412" s="519"/>
      <c r="BJ412" s="519"/>
      <c r="BK412" s="519"/>
      <c r="BL412" s="519"/>
      <c r="BM412" s="519"/>
      <c r="BN412" s="519"/>
      <c r="BO412" s="520"/>
      <c r="BP412" s="518" t="s">
        <v>1159</v>
      </c>
      <c r="BQ412" s="519"/>
      <c r="BR412" s="519"/>
      <c r="BS412" s="519"/>
      <c r="BT412" s="519"/>
      <c r="BU412" s="519"/>
      <c r="BV412" s="519"/>
      <c r="BW412" s="519"/>
      <c r="BX412" s="519"/>
      <c r="BY412" s="698"/>
    </row>
    <row r="413" spans="1:77" ht="18" customHeight="1">
      <c r="A413" s="693" t="s">
        <v>1159</v>
      </c>
      <c r="B413" s="694"/>
      <c r="C413" s="694"/>
      <c r="D413" s="695"/>
      <c r="E413" s="520" t="s">
        <v>1159</v>
      </c>
      <c r="F413" s="517"/>
      <c r="G413" s="517"/>
      <c r="H413" s="517"/>
      <c r="I413" s="517"/>
      <c r="J413" s="517"/>
      <c r="K413" s="518" t="s">
        <v>1159</v>
      </c>
      <c r="L413" s="519"/>
      <c r="M413" s="519"/>
      <c r="N413" s="519"/>
      <c r="O413" s="519"/>
      <c r="P413" s="519"/>
      <c r="Q413" s="519"/>
      <c r="R413" s="520"/>
      <c r="S413" s="518" t="s">
        <v>1159</v>
      </c>
      <c r="T413" s="519"/>
      <c r="U413" s="519"/>
      <c r="V413" s="520"/>
      <c r="W413" s="517" t="s">
        <v>1159</v>
      </c>
      <c r="X413" s="517"/>
      <c r="Y413" s="517"/>
      <c r="Z413" s="517"/>
      <c r="AA413" s="517"/>
      <c r="AB413" s="517"/>
      <c r="AC413" s="517"/>
      <c r="AD413" s="517"/>
      <c r="AE413" s="517" t="s">
        <v>1159</v>
      </c>
      <c r="AF413" s="517"/>
      <c r="AG413" s="517"/>
      <c r="AH413" s="517"/>
      <c r="AI413" s="517"/>
      <c r="AJ413" s="517"/>
      <c r="AK413" s="517"/>
      <c r="AL413" s="517"/>
      <c r="AM413" s="517" t="s">
        <v>1159</v>
      </c>
      <c r="AN413" s="517"/>
      <c r="AO413" s="517"/>
      <c r="AP413" s="517"/>
      <c r="AQ413" s="517"/>
      <c r="AR413" s="517"/>
      <c r="AS413" s="517"/>
      <c r="AT413" s="517"/>
      <c r="AU413" s="517"/>
      <c r="AV413" s="517" t="s">
        <v>1159</v>
      </c>
      <c r="AW413" s="517"/>
      <c r="AX413" s="517"/>
      <c r="AY413" s="517"/>
      <c r="AZ413" s="517"/>
      <c r="BA413" s="517"/>
      <c r="BB413" s="517"/>
      <c r="BC413" s="517"/>
      <c r="BD413" s="518" t="s">
        <v>1159</v>
      </c>
      <c r="BE413" s="519"/>
      <c r="BF413" s="519"/>
      <c r="BG413" s="519"/>
      <c r="BH413" s="519"/>
      <c r="BI413" s="519"/>
      <c r="BJ413" s="519"/>
      <c r="BK413" s="519"/>
      <c r="BL413" s="519"/>
      <c r="BM413" s="519"/>
      <c r="BN413" s="519"/>
      <c r="BO413" s="520"/>
      <c r="BP413" s="518" t="s">
        <v>1159</v>
      </c>
      <c r="BQ413" s="519"/>
      <c r="BR413" s="519"/>
      <c r="BS413" s="519"/>
      <c r="BT413" s="519"/>
      <c r="BU413" s="519"/>
      <c r="BV413" s="519"/>
      <c r="BW413" s="519"/>
      <c r="BX413" s="519"/>
      <c r="BY413" s="698"/>
    </row>
    <row r="414" spans="1:77" ht="18" customHeight="1">
      <c r="A414" s="693" t="s">
        <v>1159</v>
      </c>
      <c r="B414" s="694"/>
      <c r="C414" s="694"/>
      <c r="D414" s="695"/>
      <c r="E414" s="520" t="s">
        <v>1159</v>
      </c>
      <c r="F414" s="517"/>
      <c r="G414" s="517"/>
      <c r="H414" s="517"/>
      <c r="I414" s="517"/>
      <c r="J414" s="517"/>
      <c r="K414" s="518" t="s">
        <v>1159</v>
      </c>
      <c r="L414" s="519"/>
      <c r="M414" s="519"/>
      <c r="N414" s="519"/>
      <c r="O414" s="519"/>
      <c r="P414" s="519"/>
      <c r="Q414" s="519"/>
      <c r="R414" s="520"/>
      <c r="S414" s="518" t="s">
        <v>1159</v>
      </c>
      <c r="T414" s="519"/>
      <c r="U414" s="519"/>
      <c r="V414" s="520"/>
      <c r="W414" s="517" t="s">
        <v>1159</v>
      </c>
      <c r="X414" s="517"/>
      <c r="Y414" s="517"/>
      <c r="Z414" s="517"/>
      <c r="AA414" s="517"/>
      <c r="AB414" s="517"/>
      <c r="AC414" s="517"/>
      <c r="AD414" s="517"/>
      <c r="AE414" s="517" t="s">
        <v>1159</v>
      </c>
      <c r="AF414" s="517"/>
      <c r="AG414" s="517"/>
      <c r="AH414" s="517"/>
      <c r="AI414" s="517"/>
      <c r="AJ414" s="517"/>
      <c r="AK414" s="517"/>
      <c r="AL414" s="517"/>
      <c r="AM414" s="517" t="s">
        <v>1159</v>
      </c>
      <c r="AN414" s="517"/>
      <c r="AO414" s="517"/>
      <c r="AP414" s="517"/>
      <c r="AQ414" s="517"/>
      <c r="AR414" s="517"/>
      <c r="AS414" s="517"/>
      <c r="AT414" s="517"/>
      <c r="AU414" s="517"/>
      <c r="AV414" s="517" t="s">
        <v>1159</v>
      </c>
      <c r="AW414" s="517"/>
      <c r="AX414" s="517"/>
      <c r="AY414" s="517"/>
      <c r="AZ414" s="517"/>
      <c r="BA414" s="517"/>
      <c r="BB414" s="517"/>
      <c r="BC414" s="517"/>
      <c r="BD414" s="518" t="s">
        <v>1159</v>
      </c>
      <c r="BE414" s="519"/>
      <c r="BF414" s="519"/>
      <c r="BG414" s="519"/>
      <c r="BH414" s="519"/>
      <c r="BI414" s="519"/>
      <c r="BJ414" s="519"/>
      <c r="BK414" s="519"/>
      <c r="BL414" s="519"/>
      <c r="BM414" s="519"/>
      <c r="BN414" s="519"/>
      <c r="BO414" s="520"/>
      <c r="BP414" s="518" t="s">
        <v>1159</v>
      </c>
      <c r="BQ414" s="519"/>
      <c r="BR414" s="519"/>
      <c r="BS414" s="519"/>
      <c r="BT414" s="519"/>
      <c r="BU414" s="519"/>
      <c r="BV414" s="519"/>
      <c r="BW414" s="519"/>
      <c r="BX414" s="519"/>
      <c r="BY414" s="698"/>
    </row>
    <row r="415" spans="1:77" ht="18" customHeight="1" thickBot="1">
      <c r="A415" s="766" t="s">
        <v>1159</v>
      </c>
      <c r="B415" s="767"/>
      <c r="C415" s="767"/>
      <c r="D415" s="768"/>
      <c r="E415" s="765" t="s">
        <v>1159</v>
      </c>
      <c r="F415" s="764"/>
      <c r="G415" s="764"/>
      <c r="H415" s="764"/>
      <c r="I415" s="764"/>
      <c r="J415" s="764"/>
      <c r="K415" s="761" t="s">
        <v>1159</v>
      </c>
      <c r="L415" s="762"/>
      <c r="M415" s="762"/>
      <c r="N415" s="762"/>
      <c r="O415" s="762"/>
      <c r="P415" s="762"/>
      <c r="Q415" s="762"/>
      <c r="R415" s="765"/>
      <c r="S415" s="761" t="s">
        <v>1159</v>
      </c>
      <c r="T415" s="762"/>
      <c r="U415" s="762"/>
      <c r="V415" s="765"/>
      <c r="W415" s="764" t="s">
        <v>1159</v>
      </c>
      <c r="X415" s="764"/>
      <c r="Y415" s="764"/>
      <c r="Z415" s="764"/>
      <c r="AA415" s="764"/>
      <c r="AB415" s="764"/>
      <c r="AC415" s="764"/>
      <c r="AD415" s="764"/>
      <c r="AE415" s="764" t="s">
        <v>1159</v>
      </c>
      <c r="AF415" s="764"/>
      <c r="AG415" s="764"/>
      <c r="AH415" s="764"/>
      <c r="AI415" s="764"/>
      <c r="AJ415" s="764"/>
      <c r="AK415" s="764"/>
      <c r="AL415" s="764"/>
      <c r="AM415" s="764" t="s">
        <v>1159</v>
      </c>
      <c r="AN415" s="764"/>
      <c r="AO415" s="764"/>
      <c r="AP415" s="764"/>
      <c r="AQ415" s="764"/>
      <c r="AR415" s="764"/>
      <c r="AS415" s="764"/>
      <c r="AT415" s="764"/>
      <c r="AU415" s="764"/>
      <c r="AV415" s="764" t="s">
        <v>1159</v>
      </c>
      <c r="AW415" s="764"/>
      <c r="AX415" s="764"/>
      <c r="AY415" s="764"/>
      <c r="AZ415" s="764"/>
      <c r="BA415" s="764"/>
      <c r="BB415" s="764"/>
      <c r="BC415" s="764"/>
      <c r="BD415" s="761" t="s">
        <v>1159</v>
      </c>
      <c r="BE415" s="762"/>
      <c r="BF415" s="762"/>
      <c r="BG415" s="762"/>
      <c r="BH415" s="762"/>
      <c r="BI415" s="762"/>
      <c r="BJ415" s="762"/>
      <c r="BK415" s="762"/>
      <c r="BL415" s="762"/>
      <c r="BM415" s="762"/>
      <c r="BN415" s="762"/>
      <c r="BO415" s="765"/>
      <c r="BP415" s="761" t="s">
        <v>1159</v>
      </c>
      <c r="BQ415" s="762"/>
      <c r="BR415" s="762"/>
      <c r="BS415" s="762"/>
      <c r="BT415" s="762"/>
      <c r="BU415" s="762"/>
      <c r="BV415" s="762"/>
      <c r="BW415" s="762"/>
      <c r="BX415" s="762"/>
      <c r="BY415" s="763"/>
    </row>
    <row r="416" spans="1:77" ht="18" customHeight="1" thickBot="1">
      <c r="A416" s="558" t="s">
        <v>954</v>
      </c>
      <c r="B416" s="559"/>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59"/>
      <c r="AL416" s="559"/>
      <c r="AM416" s="559"/>
      <c r="AN416" s="559"/>
      <c r="AO416" s="559"/>
      <c r="AP416" s="559"/>
      <c r="AQ416" s="559"/>
      <c r="AR416" s="559"/>
      <c r="AS416" s="559"/>
      <c r="AT416" s="559"/>
      <c r="AU416" s="559"/>
      <c r="AV416" s="559"/>
      <c r="AW416" s="559"/>
      <c r="AX416" s="559"/>
      <c r="AY416" s="559"/>
      <c r="AZ416" s="559"/>
      <c r="BA416" s="559"/>
      <c r="BB416" s="559"/>
      <c r="BC416" s="559"/>
      <c r="BD416" s="559"/>
      <c r="BE416" s="559"/>
      <c r="BF416" s="559"/>
      <c r="BG416" s="559"/>
      <c r="BH416" s="559"/>
      <c r="BI416" s="559"/>
      <c r="BJ416" s="559"/>
      <c r="BK416" s="559"/>
      <c r="BL416" s="559"/>
      <c r="BM416" s="559"/>
      <c r="BN416" s="73"/>
      <c r="BO416" s="74"/>
      <c r="BP416" s="571" t="s">
        <v>1159</v>
      </c>
      <c r="BQ416" s="571"/>
      <c r="BR416" s="571"/>
      <c r="BS416" s="571"/>
      <c r="BT416" s="571"/>
      <c r="BU416" s="571"/>
      <c r="BV416" s="571"/>
      <c r="BW416" s="571"/>
      <c r="BX416" s="571"/>
      <c r="BY416" s="573"/>
    </row>
    <row r="417" spans="1:77" ht="23.25" customHeight="1">
      <c r="A417" s="566" t="s">
        <v>1098</v>
      </c>
      <c r="B417" s="566"/>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6"/>
      <c r="AL417" s="566"/>
      <c r="AM417" s="566"/>
      <c r="AN417" s="566"/>
      <c r="AO417" s="566"/>
      <c r="AP417" s="566"/>
      <c r="AQ417" s="566"/>
      <c r="AR417" s="566"/>
      <c r="AS417" s="566"/>
      <c r="AT417" s="566"/>
      <c r="AU417" s="566"/>
      <c r="AV417" s="566"/>
      <c r="AW417" s="566"/>
      <c r="AX417" s="566"/>
      <c r="AY417" s="566"/>
      <c r="AZ417" s="566"/>
      <c r="BA417" s="566"/>
      <c r="BB417" s="566"/>
      <c r="BC417" s="566"/>
      <c r="BD417" s="566"/>
      <c r="BE417" s="566"/>
      <c r="BF417" s="566"/>
      <c r="BG417" s="566"/>
      <c r="BH417" s="566"/>
      <c r="BI417" s="566"/>
      <c r="BJ417" s="566"/>
      <c r="BK417" s="566"/>
      <c r="BL417" s="566"/>
      <c r="BM417" s="566"/>
      <c r="BN417" s="566"/>
      <c r="BO417" s="566"/>
      <c r="BP417" s="566"/>
      <c r="BQ417" s="566"/>
      <c r="BR417" s="566"/>
      <c r="BS417" s="566"/>
      <c r="BT417" s="566"/>
      <c r="BU417" s="566"/>
      <c r="BV417" s="566"/>
      <c r="BW417" s="566"/>
      <c r="BX417" s="566"/>
      <c r="BY417" s="566"/>
    </row>
    <row r="418" spans="1:77" ht="23.25" customHeight="1" thickBot="1">
      <c r="A418" s="566" t="s">
        <v>1336</v>
      </c>
      <c r="B418" s="566"/>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6"/>
      <c r="AL418" s="566"/>
      <c r="AM418" s="566"/>
      <c r="AN418" s="566"/>
      <c r="AO418" s="566"/>
      <c r="AP418" s="566"/>
      <c r="AQ418" s="566"/>
      <c r="AR418" s="566"/>
      <c r="AS418" s="566"/>
      <c r="AT418" s="566"/>
      <c r="AU418" s="566"/>
      <c r="AV418" s="566"/>
      <c r="AW418" s="566"/>
      <c r="AX418" s="566"/>
      <c r="AY418" s="566"/>
      <c r="AZ418" s="566"/>
      <c r="BA418" s="566"/>
      <c r="BB418" s="566"/>
      <c r="BC418" s="566"/>
      <c r="BD418" s="566"/>
      <c r="BE418" s="566"/>
      <c r="BF418" s="566"/>
      <c r="BG418" s="566"/>
      <c r="BH418" s="566"/>
      <c r="BI418" s="566"/>
      <c r="BJ418" s="566"/>
      <c r="BK418" s="566"/>
      <c r="BL418" s="566"/>
      <c r="BM418" s="566"/>
      <c r="BN418" s="566"/>
      <c r="BO418" s="566"/>
      <c r="BP418" s="566"/>
      <c r="BQ418" s="566"/>
      <c r="BR418" s="566"/>
      <c r="BS418" s="566"/>
      <c r="BT418" s="566"/>
      <c r="BU418" s="566"/>
      <c r="BV418" s="566"/>
      <c r="BW418" s="566"/>
      <c r="BX418" s="566"/>
      <c r="BY418" s="566"/>
    </row>
    <row r="419" spans="1:77" s="107" customFormat="1" ht="72.75" customHeight="1" thickBot="1">
      <c r="A419" s="624" t="s">
        <v>640</v>
      </c>
      <c r="B419" s="540"/>
      <c r="C419" s="540"/>
      <c r="D419" s="557"/>
      <c r="E419" s="567" t="s">
        <v>949</v>
      </c>
      <c r="F419" s="568"/>
      <c r="G419" s="568"/>
      <c r="H419" s="581"/>
      <c r="I419" s="583" t="s">
        <v>950</v>
      </c>
      <c r="J419" s="568"/>
      <c r="K419" s="568"/>
      <c r="L419" s="581"/>
      <c r="M419" s="583" t="s">
        <v>1095</v>
      </c>
      <c r="N419" s="568"/>
      <c r="O419" s="568"/>
      <c r="P419" s="568"/>
      <c r="Q419" s="583" t="s">
        <v>679</v>
      </c>
      <c r="R419" s="568"/>
      <c r="S419" s="568"/>
      <c r="T419" s="581"/>
      <c r="U419" s="539" t="s">
        <v>641</v>
      </c>
      <c r="V419" s="540"/>
      <c r="W419" s="540"/>
      <c r="X419" s="541"/>
      <c r="Y419" s="539" t="s">
        <v>2061</v>
      </c>
      <c r="Z419" s="540"/>
      <c r="AA419" s="540"/>
      <c r="AB419" s="540"/>
      <c r="AC419" s="540"/>
      <c r="AD419" s="540"/>
      <c r="AE419" s="540"/>
      <c r="AF419" s="541"/>
      <c r="AG419" s="539" t="s">
        <v>2062</v>
      </c>
      <c r="AH419" s="540"/>
      <c r="AI419" s="540"/>
      <c r="AJ419" s="540"/>
      <c r="AK419" s="540"/>
      <c r="AL419" s="540"/>
      <c r="AM419" s="540"/>
      <c r="AN419" s="541"/>
      <c r="AO419" s="560" t="s">
        <v>2064</v>
      </c>
      <c r="AP419" s="560"/>
      <c r="AQ419" s="560"/>
      <c r="AR419" s="560"/>
      <c r="AS419" s="560"/>
      <c r="AT419" s="560"/>
      <c r="AU419" s="560"/>
      <c r="AV419" s="560" t="s">
        <v>1352</v>
      </c>
      <c r="AW419" s="560"/>
      <c r="AX419" s="560"/>
      <c r="AY419" s="560"/>
      <c r="AZ419" s="560"/>
      <c r="BA419" s="560"/>
      <c r="BB419" s="540" t="s">
        <v>619</v>
      </c>
      <c r="BC419" s="540"/>
      <c r="BD419" s="540"/>
      <c r="BE419" s="540"/>
      <c r="BF419" s="540"/>
      <c r="BG419" s="541"/>
      <c r="BH419" s="560" t="s">
        <v>620</v>
      </c>
      <c r="BI419" s="560"/>
      <c r="BJ419" s="560"/>
      <c r="BK419" s="560"/>
      <c r="BL419" s="560"/>
      <c r="BM419" s="560"/>
      <c r="BN419" s="539" t="s">
        <v>675</v>
      </c>
      <c r="BO419" s="540"/>
      <c r="BP419" s="540"/>
      <c r="BQ419" s="540"/>
      <c r="BR419" s="540"/>
      <c r="BS419" s="541"/>
      <c r="BT419" s="539" t="s">
        <v>1123</v>
      </c>
      <c r="BU419" s="540"/>
      <c r="BV419" s="540"/>
      <c r="BW419" s="540"/>
      <c r="BX419" s="540"/>
      <c r="BY419" s="557"/>
    </row>
    <row r="420" spans="1:77" s="107" customFormat="1" ht="19.5" customHeight="1">
      <c r="A420" s="545" t="s">
        <v>1159</v>
      </c>
      <c r="B420" s="546"/>
      <c r="C420" s="546"/>
      <c r="D420" s="546"/>
      <c r="E420" s="533" t="s">
        <v>1159</v>
      </c>
      <c r="F420" s="533"/>
      <c r="G420" s="533"/>
      <c r="H420" s="533"/>
      <c r="I420" s="533" t="s">
        <v>1159</v>
      </c>
      <c r="J420" s="533"/>
      <c r="K420" s="533"/>
      <c r="L420" s="533"/>
      <c r="M420" s="533" t="s">
        <v>1159</v>
      </c>
      <c r="N420" s="533"/>
      <c r="O420" s="533"/>
      <c r="P420" s="533"/>
      <c r="Q420" s="533" t="s">
        <v>1159</v>
      </c>
      <c r="R420" s="533"/>
      <c r="S420" s="533"/>
      <c r="T420" s="533"/>
      <c r="U420" s="542" t="s">
        <v>1159</v>
      </c>
      <c r="V420" s="543"/>
      <c r="W420" s="543"/>
      <c r="X420" s="544"/>
      <c r="Y420" s="542" t="s">
        <v>1159</v>
      </c>
      <c r="Z420" s="543"/>
      <c r="AA420" s="543"/>
      <c r="AB420" s="543"/>
      <c r="AC420" s="543"/>
      <c r="AD420" s="543"/>
      <c r="AE420" s="543"/>
      <c r="AF420" s="544"/>
      <c r="AG420" s="542" t="s">
        <v>1159</v>
      </c>
      <c r="AH420" s="543"/>
      <c r="AI420" s="543"/>
      <c r="AJ420" s="543"/>
      <c r="AK420" s="543"/>
      <c r="AL420" s="543"/>
      <c r="AM420" s="543"/>
      <c r="AN420" s="544"/>
      <c r="AO420" s="546" t="s">
        <v>1159</v>
      </c>
      <c r="AP420" s="546"/>
      <c r="AQ420" s="546"/>
      <c r="AR420" s="546"/>
      <c r="AS420" s="546"/>
      <c r="AT420" s="546"/>
      <c r="AU420" s="546"/>
      <c r="AV420" s="546" t="s">
        <v>1159</v>
      </c>
      <c r="AW420" s="546"/>
      <c r="AX420" s="546"/>
      <c r="AY420" s="546"/>
      <c r="AZ420" s="546"/>
      <c r="BA420" s="546"/>
      <c r="BB420" s="543" t="s">
        <v>1159</v>
      </c>
      <c r="BC420" s="543"/>
      <c r="BD420" s="543"/>
      <c r="BE420" s="543"/>
      <c r="BF420" s="543"/>
      <c r="BG420" s="544"/>
      <c r="BH420" s="546" t="s">
        <v>1159</v>
      </c>
      <c r="BI420" s="546"/>
      <c r="BJ420" s="546"/>
      <c r="BK420" s="546"/>
      <c r="BL420" s="546"/>
      <c r="BM420" s="546"/>
      <c r="BN420" s="542" t="s">
        <v>1159</v>
      </c>
      <c r="BO420" s="543"/>
      <c r="BP420" s="543"/>
      <c r="BQ420" s="543"/>
      <c r="BR420" s="543"/>
      <c r="BS420" s="544"/>
      <c r="BT420" s="542" t="s">
        <v>1159</v>
      </c>
      <c r="BU420" s="543"/>
      <c r="BV420" s="543"/>
      <c r="BW420" s="543"/>
      <c r="BX420" s="543"/>
      <c r="BY420" s="556"/>
    </row>
    <row r="421" spans="1:77" s="107" customFormat="1" ht="19.5" customHeight="1">
      <c r="A421" s="535" t="s">
        <v>1159</v>
      </c>
      <c r="B421" s="533"/>
      <c r="C421" s="533"/>
      <c r="D421" s="533"/>
      <c r="E421" s="553" t="s">
        <v>1159</v>
      </c>
      <c r="F421" s="554"/>
      <c r="G421" s="554"/>
      <c r="H421" s="555"/>
      <c r="I421" s="533" t="s">
        <v>1159</v>
      </c>
      <c r="J421" s="533"/>
      <c r="K421" s="533"/>
      <c r="L421" s="533"/>
      <c r="M421" s="533" t="s">
        <v>1159</v>
      </c>
      <c r="N421" s="533"/>
      <c r="O421" s="533"/>
      <c r="P421" s="533"/>
      <c r="Q421" s="533" t="s">
        <v>1159</v>
      </c>
      <c r="R421" s="533"/>
      <c r="S421" s="533"/>
      <c r="T421" s="533"/>
      <c r="U421" s="542" t="s">
        <v>1159</v>
      </c>
      <c r="V421" s="543"/>
      <c r="W421" s="543"/>
      <c r="X421" s="544"/>
      <c r="Y421" s="542" t="s">
        <v>1159</v>
      </c>
      <c r="Z421" s="543"/>
      <c r="AA421" s="543"/>
      <c r="AB421" s="543"/>
      <c r="AC421" s="543"/>
      <c r="AD421" s="543"/>
      <c r="AE421" s="543"/>
      <c r="AF421" s="544"/>
      <c r="AG421" s="542" t="s">
        <v>1159</v>
      </c>
      <c r="AH421" s="543"/>
      <c r="AI421" s="543"/>
      <c r="AJ421" s="543"/>
      <c r="AK421" s="543"/>
      <c r="AL421" s="543"/>
      <c r="AM421" s="543"/>
      <c r="AN421" s="544"/>
      <c r="AO421" s="546" t="s">
        <v>1159</v>
      </c>
      <c r="AP421" s="546"/>
      <c r="AQ421" s="546"/>
      <c r="AR421" s="546"/>
      <c r="AS421" s="546"/>
      <c r="AT421" s="546"/>
      <c r="AU421" s="546"/>
      <c r="AV421" s="546" t="s">
        <v>1159</v>
      </c>
      <c r="AW421" s="546"/>
      <c r="AX421" s="546"/>
      <c r="AY421" s="546"/>
      <c r="AZ421" s="546"/>
      <c r="BA421" s="546"/>
      <c r="BB421" s="543" t="s">
        <v>1159</v>
      </c>
      <c r="BC421" s="543"/>
      <c r="BD421" s="543"/>
      <c r="BE421" s="543"/>
      <c r="BF421" s="543"/>
      <c r="BG421" s="544"/>
      <c r="BH421" s="546" t="s">
        <v>1159</v>
      </c>
      <c r="BI421" s="546"/>
      <c r="BJ421" s="546"/>
      <c r="BK421" s="546"/>
      <c r="BL421" s="546"/>
      <c r="BM421" s="546"/>
      <c r="BN421" s="542" t="s">
        <v>1159</v>
      </c>
      <c r="BO421" s="543"/>
      <c r="BP421" s="543"/>
      <c r="BQ421" s="543"/>
      <c r="BR421" s="543"/>
      <c r="BS421" s="544"/>
      <c r="BT421" s="542" t="s">
        <v>1159</v>
      </c>
      <c r="BU421" s="543"/>
      <c r="BV421" s="543"/>
      <c r="BW421" s="543"/>
      <c r="BX421" s="543"/>
      <c r="BY421" s="556"/>
    </row>
    <row r="422" spans="1:77" ht="19.5" customHeight="1">
      <c r="A422" s="533" t="s">
        <v>1159</v>
      </c>
      <c r="B422" s="533"/>
      <c r="C422" s="533"/>
      <c r="D422" s="533"/>
      <c r="E422" s="533" t="s">
        <v>1159</v>
      </c>
      <c r="F422" s="533"/>
      <c r="G422" s="533"/>
      <c r="H422" s="533"/>
      <c r="I422" s="533" t="s">
        <v>1159</v>
      </c>
      <c r="J422" s="533"/>
      <c r="K422" s="533"/>
      <c r="L422" s="533"/>
      <c r="M422" s="533" t="s">
        <v>1159</v>
      </c>
      <c r="N422" s="533"/>
      <c r="O422" s="533"/>
      <c r="P422" s="533"/>
      <c r="Q422" s="533" t="s">
        <v>1159</v>
      </c>
      <c r="R422" s="533"/>
      <c r="S422" s="533"/>
      <c r="T422" s="533"/>
      <c r="U422" s="542" t="s">
        <v>1159</v>
      </c>
      <c r="V422" s="543"/>
      <c r="W422" s="543"/>
      <c r="X422" s="544"/>
      <c r="Y422" s="542" t="s">
        <v>1159</v>
      </c>
      <c r="Z422" s="543"/>
      <c r="AA422" s="543"/>
      <c r="AB422" s="543"/>
      <c r="AC422" s="543"/>
      <c r="AD422" s="543"/>
      <c r="AE422" s="543"/>
      <c r="AF422" s="544"/>
      <c r="AG422" s="542" t="s">
        <v>1159</v>
      </c>
      <c r="AH422" s="543"/>
      <c r="AI422" s="543"/>
      <c r="AJ422" s="543"/>
      <c r="AK422" s="543"/>
      <c r="AL422" s="543"/>
      <c r="AM422" s="543"/>
      <c r="AN422" s="544"/>
      <c r="AO422" s="546" t="s">
        <v>1159</v>
      </c>
      <c r="AP422" s="546"/>
      <c r="AQ422" s="546"/>
      <c r="AR422" s="546"/>
      <c r="AS422" s="546"/>
      <c r="AT422" s="546"/>
      <c r="AU422" s="546"/>
      <c r="AV422" s="546" t="s">
        <v>1159</v>
      </c>
      <c r="AW422" s="546"/>
      <c r="AX422" s="546"/>
      <c r="AY422" s="546"/>
      <c r="AZ422" s="546"/>
      <c r="BA422" s="546"/>
      <c r="BB422" s="543" t="s">
        <v>1159</v>
      </c>
      <c r="BC422" s="543"/>
      <c r="BD422" s="543"/>
      <c r="BE422" s="543"/>
      <c r="BF422" s="543"/>
      <c r="BG422" s="544"/>
      <c r="BH422" s="546" t="s">
        <v>1159</v>
      </c>
      <c r="BI422" s="546"/>
      <c r="BJ422" s="546"/>
      <c r="BK422" s="546"/>
      <c r="BL422" s="546"/>
      <c r="BM422" s="546"/>
      <c r="BN422" s="542" t="s">
        <v>1159</v>
      </c>
      <c r="BO422" s="543"/>
      <c r="BP422" s="543"/>
      <c r="BQ422" s="543"/>
      <c r="BR422" s="543"/>
      <c r="BS422" s="544"/>
      <c r="BT422" s="542" t="s">
        <v>1159</v>
      </c>
      <c r="BU422" s="543"/>
      <c r="BV422" s="543"/>
      <c r="BW422" s="543"/>
      <c r="BX422" s="543"/>
      <c r="BY422" s="556"/>
    </row>
    <row r="423" spans="1:77" ht="19.5" customHeight="1" thickBot="1">
      <c r="A423" s="561" t="s">
        <v>1159</v>
      </c>
      <c r="B423" s="562"/>
      <c r="C423" s="562"/>
      <c r="D423" s="563"/>
      <c r="E423" s="553" t="s">
        <v>1159</v>
      </c>
      <c r="F423" s="554"/>
      <c r="G423" s="554"/>
      <c r="H423" s="555"/>
      <c r="I423" s="533" t="s">
        <v>1159</v>
      </c>
      <c r="J423" s="533"/>
      <c r="K423" s="533"/>
      <c r="L423" s="533"/>
      <c r="M423" s="533" t="s">
        <v>1159</v>
      </c>
      <c r="N423" s="533"/>
      <c r="O423" s="533"/>
      <c r="P423" s="533"/>
      <c r="Q423" s="533" t="s">
        <v>1159</v>
      </c>
      <c r="R423" s="533"/>
      <c r="S423" s="533"/>
      <c r="T423" s="533"/>
      <c r="U423" s="529" t="s">
        <v>1159</v>
      </c>
      <c r="V423" s="530"/>
      <c r="W423" s="530"/>
      <c r="X423" s="531"/>
      <c r="Y423" s="529" t="s">
        <v>1159</v>
      </c>
      <c r="Z423" s="530"/>
      <c r="AA423" s="530"/>
      <c r="AB423" s="530"/>
      <c r="AC423" s="530"/>
      <c r="AD423" s="530"/>
      <c r="AE423" s="530"/>
      <c r="AF423" s="531"/>
      <c r="AG423" s="529" t="s">
        <v>1159</v>
      </c>
      <c r="AH423" s="530"/>
      <c r="AI423" s="530"/>
      <c r="AJ423" s="530"/>
      <c r="AK423" s="530"/>
      <c r="AL423" s="530"/>
      <c r="AM423" s="530"/>
      <c r="AN423" s="531"/>
      <c r="AO423" s="529" t="s">
        <v>1159</v>
      </c>
      <c r="AP423" s="530"/>
      <c r="AQ423" s="530"/>
      <c r="AR423" s="530"/>
      <c r="AS423" s="530"/>
      <c r="AT423" s="530"/>
      <c r="AU423" s="531"/>
      <c r="AV423" s="529" t="s">
        <v>1159</v>
      </c>
      <c r="AW423" s="530"/>
      <c r="AX423" s="530"/>
      <c r="AY423" s="530"/>
      <c r="AZ423" s="530"/>
      <c r="BA423" s="531"/>
      <c r="BB423" s="529" t="s">
        <v>1159</v>
      </c>
      <c r="BC423" s="530"/>
      <c r="BD423" s="530"/>
      <c r="BE423" s="530"/>
      <c r="BF423" s="530"/>
      <c r="BG423" s="531"/>
      <c r="BH423" s="529" t="s">
        <v>1159</v>
      </c>
      <c r="BI423" s="530"/>
      <c r="BJ423" s="530"/>
      <c r="BK423" s="530"/>
      <c r="BL423" s="530"/>
      <c r="BM423" s="531"/>
      <c r="BN423" s="529" t="s">
        <v>1159</v>
      </c>
      <c r="BO423" s="530"/>
      <c r="BP423" s="530"/>
      <c r="BQ423" s="530"/>
      <c r="BR423" s="530"/>
      <c r="BS423" s="531"/>
      <c r="BT423" s="529" t="s">
        <v>1159</v>
      </c>
      <c r="BU423" s="530"/>
      <c r="BV423" s="530"/>
      <c r="BW423" s="530"/>
      <c r="BX423" s="530"/>
      <c r="BY423" s="532"/>
    </row>
    <row r="424" spans="1:77" ht="18" customHeight="1" thickBot="1">
      <c r="A424" s="769" t="s">
        <v>1356</v>
      </c>
      <c r="B424" s="770"/>
      <c r="C424" s="770"/>
      <c r="D424" s="770"/>
      <c r="E424" s="770"/>
      <c r="F424" s="770"/>
      <c r="G424" s="770"/>
      <c r="H424" s="770"/>
      <c r="I424" s="770"/>
      <c r="J424" s="770"/>
      <c r="K424" s="770"/>
      <c r="L424" s="770"/>
      <c r="M424" s="770"/>
      <c r="N424" s="770"/>
      <c r="O424" s="770"/>
      <c r="P424" s="770"/>
      <c r="Q424" s="770"/>
      <c r="R424" s="770"/>
      <c r="S424" s="770"/>
      <c r="T424" s="770"/>
      <c r="U424" s="770"/>
      <c r="V424" s="770"/>
      <c r="W424" s="770"/>
      <c r="X424" s="770"/>
      <c r="Y424" s="770"/>
      <c r="Z424" s="770"/>
      <c r="AA424" s="770"/>
      <c r="AB424" s="770"/>
      <c r="AC424" s="770"/>
      <c r="AD424" s="770"/>
      <c r="AE424" s="770"/>
      <c r="AF424" s="770"/>
      <c r="AG424" s="770"/>
      <c r="AH424" s="770"/>
      <c r="AI424" s="770"/>
      <c r="AJ424" s="770"/>
      <c r="AK424" s="770"/>
      <c r="AL424" s="770"/>
      <c r="AM424" s="770"/>
      <c r="AN424" s="770"/>
      <c r="AO424" s="770"/>
      <c r="AP424" s="770"/>
      <c r="AQ424" s="770"/>
      <c r="AR424" s="770"/>
      <c r="AS424" s="770"/>
      <c r="AT424" s="770"/>
      <c r="AU424" s="770"/>
      <c r="AV424" s="770"/>
      <c r="AW424" s="770"/>
      <c r="AX424" s="770"/>
      <c r="AY424" s="770"/>
      <c r="AZ424" s="770"/>
      <c r="BA424" s="770"/>
      <c r="BB424" s="770"/>
      <c r="BC424" s="770"/>
      <c r="BD424" s="770"/>
      <c r="BE424" s="770"/>
      <c r="BF424" s="770"/>
      <c r="BG424" s="770"/>
      <c r="BH424" s="770"/>
      <c r="BI424" s="770"/>
      <c r="BJ424" s="770"/>
      <c r="BK424" s="770"/>
      <c r="BL424" s="770"/>
      <c r="BM424" s="770"/>
      <c r="BN424" s="570" t="s">
        <v>1159</v>
      </c>
      <c r="BO424" s="571"/>
      <c r="BP424" s="571"/>
      <c r="BQ424" s="571"/>
      <c r="BR424" s="571"/>
      <c r="BS424" s="572"/>
      <c r="BT424" s="570" t="s">
        <v>1159</v>
      </c>
      <c r="BU424" s="571"/>
      <c r="BV424" s="571"/>
      <c r="BW424" s="571"/>
      <c r="BX424" s="571"/>
      <c r="BY424" s="573"/>
    </row>
    <row r="425" spans="1:77" ht="23.25" customHeight="1" thickBot="1">
      <c r="A425" s="566" t="s">
        <v>1343</v>
      </c>
      <c r="B425" s="566"/>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6"/>
      <c r="AL425" s="566"/>
      <c r="AM425" s="566"/>
      <c r="AN425" s="566"/>
      <c r="AO425" s="566"/>
      <c r="AP425" s="566"/>
      <c r="AQ425" s="566"/>
      <c r="AR425" s="566"/>
      <c r="AS425" s="566"/>
      <c r="AT425" s="566"/>
      <c r="AU425" s="566"/>
      <c r="AV425" s="566"/>
      <c r="AW425" s="566"/>
      <c r="AX425" s="566"/>
      <c r="AY425" s="566"/>
      <c r="AZ425" s="566"/>
      <c r="BA425" s="566"/>
      <c r="BB425" s="566"/>
      <c r="BC425" s="566"/>
      <c r="BD425" s="566"/>
      <c r="BE425" s="566"/>
      <c r="BF425" s="566"/>
      <c r="BG425" s="566"/>
      <c r="BH425" s="566"/>
      <c r="BI425" s="566"/>
      <c r="BJ425" s="566"/>
      <c r="BK425" s="566"/>
      <c r="BL425" s="566"/>
      <c r="BM425" s="566"/>
      <c r="BN425" s="566"/>
      <c r="BO425" s="566"/>
      <c r="BP425" s="566"/>
      <c r="BQ425" s="566"/>
      <c r="BR425" s="566"/>
      <c r="BS425" s="566"/>
      <c r="BT425" s="566"/>
      <c r="BU425" s="566"/>
      <c r="BV425" s="566"/>
      <c r="BW425" s="566"/>
      <c r="BX425" s="566"/>
      <c r="BY425" s="566"/>
    </row>
    <row r="426" spans="1:77" s="107" customFormat="1" ht="69" customHeight="1" thickBot="1">
      <c r="A426" s="624" t="s">
        <v>573</v>
      </c>
      <c r="B426" s="540"/>
      <c r="C426" s="540"/>
      <c r="D426" s="557"/>
      <c r="E426" s="624" t="s">
        <v>949</v>
      </c>
      <c r="F426" s="540"/>
      <c r="G426" s="540"/>
      <c r="H426" s="541"/>
      <c r="I426" s="539" t="s">
        <v>950</v>
      </c>
      <c r="J426" s="540"/>
      <c r="K426" s="540"/>
      <c r="L426" s="541"/>
      <c r="M426" s="539" t="s">
        <v>1095</v>
      </c>
      <c r="N426" s="540"/>
      <c r="O426" s="540"/>
      <c r="P426" s="540"/>
      <c r="Q426" s="539" t="s">
        <v>679</v>
      </c>
      <c r="R426" s="540"/>
      <c r="S426" s="540"/>
      <c r="T426" s="541"/>
      <c r="U426" s="539" t="s">
        <v>641</v>
      </c>
      <c r="V426" s="540"/>
      <c r="W426" s="540"/>
      <c r="X426" s="541"/>
      <c r="Y426" s="539" t="s">
        <v>627</v>
      </c>
      <c r="Z426" s="540"/>
      <c r="AA426" s="540"/>
      <c r="AB426" s="540"/>
      <c r="AC426" s="540"/>
      <c r="AD426" s="540"/>
      <c r="AE426" s="540"/>
      <c r="AF426" s="541"/>
      <c r="AG426" s="539" t="s">
        <v>1124</v>
      </c>
      <c r="AH426" s="540"/>
      <c r="AI426" s="540"/>
      <c r="AJ426" s="540"/>
      <c r="AK426" s="540"/>
      <c r="AL426" s="540"/>
      <c r="AM426" s="540"/>
      <c r="AN426" s="541"/>
      <c r="AO426" s="560" t="s">
        <v>626</v>
      </c>
      <c r="AP426" s="560"/>
      <c r="AQ426" s="560"/>
      <c r="AR426" s="560"/>
      <c r="AS426" s="560"/>
      <c r="AT426" s="560"/>
      <c r="AU426" s="560"/>
      <c r="AV426" s="560" t="s">
        <v>1352</v>
      </c>
      <c r="AW426" s="560"/>
      <c r="AX426" s="560"/>
      <c r="AY426" s="560"/>
      <c r="AZ426" s="560"/>
      <c r="BA426" s="560"/>
      <c r="BB426" s="540" t="s">
        <v>619</v>
      </c>
      <c r="BC426" s="540"/>
      <c r="BD426" s="540"/>
      <c r="BE426" s="540"/>
      <c r="BF426" s="540"/>
      <c r="BG426" s="541"/>
      <c r="BH426" s="560" t="s">
        <v>620</v>
      </c>
      <c r="BI426" s="560"/>
      <c r="BJ426" s="560"/>
      <c r="BK426" s="560"/>
      <c r="BL426" s="560"/>
      <c r="BM426" s="560"/>
      <c r="BN426" s="539" t="s">
        <v>675</v>
      </c>
      <c r="BO426" s="540"/>
      <c r="BP426" s="540"/>
      <c r="BQ426" s="540"/>
      <c r="BR426" s="540"/>
      <c r="BS426" s="541"/>
      <c r="BT426" s="539" t="s">
        <v>1123</v>
      </c>
      <c r="BU426" s="540"/>
      <c r="BV426" s="540"/>
      <c r="BW426" s="540"/>
      <c r="BX426" s="540"/>
      <c r="BY426" s="557"/>
    </row>
    <row r="427" spans="1:77" s="107" customFormat="1" ht="19.5" customHeight="1">
      <c r="A427" s="545" t="s">
        <v>1159</v>
      </c>
      <c r="B427" s="546"/>
      <c r="C427" s="546"/>
      <c r="D427" s="546"/>
      <c r="E427" s="533" t="s">
        <v>1159</v>
      </c>
      <c r="F427" s="533"/>
      <c r="G427" s="533"/>
      <c r="H427" s="533"/>
      <c r="I427" s="533" t="s">
        <v>1159</v>
      </c>
      <c r="J427" s="533"/>
      <c r="K427" s="533"/>
      <c r="L427" s="533"/>
      <c r="M427" s="533" t="s">
        <v>1159</v>
      </c>
      <c r="N427" s="533"/>
      <c r="O427" s="533"/>
      <c r="P427" s="533"/>
      <c r="Q427" s="533" t="s">
        <v>1159</v>
      </c>
      <c r="R427" s="533"/>
      <c r="S427" s="533"/>
      <c r="T427" s="533"/>
      <c r="U427" s="542" t="s">
        <v>1159</v>
      </c>
      <c r="V427" s="543"/>
      <c r="W427" s="543"/>
      <c r="X427" s="544"/>
      <c r="Y427" s="542" t="s">
        <v>1159</v>
      </c>
      <c r="Z427" s="543"/>
      <c r="AA427" s="543"/>
      <c r="AB427" s="543"/>
      <c r="AC427" s="543"/>
      <c r="AD427" s="543"/>
      <c r="AE427" s="543"/>
      <c r="AF427" s="544"/>
      <c r="AG427" s="542" t="s">
        <v>1159</v>
      </c>
      <c r="AH427" s="543"/>
      <c r="AI427" s="543"/>
      <c r="AJ427" s="543"/>
      <c r="AK427" s="543"/>
      <c r="AL427" s="543"/>
      <c r="AM427" s="543"/>
      <c r="AN427" s="544"/>
      <c r="AO427" s="546" t="s">
        <v>1159</v>
      </c>
      <c r="AP427" s="546"/>
      <c r="AQ427" s="546"/>
      <c r="AR427" s="546"/>
      <c r="AS427" s="546"/>
      <c r="AT427" s="546"/>
      <c r="AU427" s="546"/>
      <c r="AV427" s="546" t="s">
        <v>1159</v>
      </c>
      <c r="AW427" s="546"/>
      <c r="AX427" s="546"/>
      <c r="AY427" s="546"/>
      <c r="AZ427" s="546"/>
      <c r="BA427" s="546"/>
      <c r="BB427" s="543" t="s">
        <v>1159</v>
      </c>
      <c r="BC427" s="543"/>
      <c r="BD427" s="543"/>
      <c r="BE427" s="543"/>
      <c r="BF427" s="543"/>
      <c r="BG427" s="544"/>
      <c r="BH427" s="546" t="s">
        <v>1159</v>
      </c>
      <c r="BI427" s="546"/>
      <c r="BJ427" s="546"/>
      <c r="BK427" s="546"/>
      <c r="BL427" s="546"/>
      <c r="BM427" s="546"/>
      <c r="BN427" s="542" t="s">
        <v>1159</v>
      </c>
      <c r="BO427" s="543"/>
      <c r="BP427" s="543"/>
      <c r="BQ427" s="543"/>
      <c r="BR427" s="543"/>
      <c r="BS427" s="544"/>
      <c r="BT427" s="542" t="s">
        <v>1159</v>
      </c>
      <c r="BU427" s="543"/>
      <c r="BV427" s="543"/>
      <c r="BW427" s="543"/>
      <c r="BX427" s="543"/>
      <c r="BY427" s="556"/>
    </row>
    <row r="428" spans="1:77" s="107" customFormat="1" ht="19.5" customHeight="1">
      <c r="A428" s="535" t="s">
        <v>1159</v>
      </c>
      <c r="B428" s="533"/>
      <c r="C428" s="533"/>
      <c r="D428" s="533"/>
      <c r="E428" s="553" t="s">
        <v>1159</v>
      </c>
      <c r="F428" s="554"/>
      <c r="G428" s="554"/>
      <c r="H428" s="555"/>
      <c r="I428" s="533" t="s">
        <v>1159</v>
      </c>
      <c r="J428" s="533"/>
      <c r="K428" s="533"/>
      <c r="L428" s="533"/>
      <c r="M428" s="533" t="s">
        <v>1159</v>
      </c>
      <c r="N428" s="533"/>
      <c r="O428" s="533"/>
      <c r="P428" s="533"/>
      <c r="Q428" s="533" t="s">
        <v>1159</v>
      </c>
      <c r="R428" s="533"/>
      <c r="S428" s="533"/>
      <c r="T428" s="533"/>
      <c r="U428" s="542" t="s">
        <v>1159</v>
      </c>
      <c r="V428" s="543"/>
      <c r="W428" s="543"/>
      <c r="X428" s="544"/>
      <c r="Y428" s="542" t="s">
        <v>1159</v>
      </c>
      <c r="Z428" s="543"/>
      <c r="AA428" s="543"/>
      <c r="AB428" s="543"/>
      <c r="AC428" s="543"/>
      <c r="AD428" s="543"/>
      <c r="AE428" s="543"/>
      <c r="AF428" s="544"/>
      <c r="AG428" s="542" t="s">
        <v>1159</v>
      </c>
      <c r="AH428" s="543"/>
      <c r="AI428" s="543"/>
      <c r="AJ428" s="543"/>
      <c r="AK428" s="543"/>
      <c r="AL428" s="543"/>
      <c r="AM428" s="543"/>
      <c r="AN428" s="544"/>
      <c r="AO428" s="546" t="s">
        <v>1159</v>
      </c>
      <c r="AP428" s="546"/>
      <c r="AQ428" s="546"/>
      <c r="AR428" s="546"/>
      <c r="AS428" s="546"/>
      <c r="AT428" s="546"/>
      <c r="AU428" s="546"/>
      <c r="AV428" s="546" t="s">
        <v>1159</v>
      </c>
      <c r="AW428" s="546"/>
      <c r="AX428" s="546"/>
      <c r="AY428" s="546"/>
      <c r="AZ428" s="546"/>
      <c r="BA428" s="546"/>
      <c r="BB428" s="543" t="s">
        <v>1159</v>
      </c>
      <c r="BC428" s="543"/>
      <c r="BD428" s="543"/>
      <c r="BE428" s="543"/>
      <c r="BF428" s="543"/>
      <c r="BG428" s="544"/>
      <c r="BH428" s="546" t="s">
        <v>1159</v>
      </c>
      <c r="BI428" s="546"/>
      <c r="BJ428" s="546"/>
      <c r="BK428" s="546"/>
      <c r="BL428" s="546"/>
      <c r="BM428" s="546"/>
      <c r="BN428" s="542" t="s">
        <v>1159</v>
      </c>
      <c r="BO428" s="543"/>
      <c r="BP428" s="543"/>
      <c r="BQ428" s="543"/>
      <c r="BR428" s="543"/>
      <c r="BS428" s="544"/>
      <c r="BT428" s="542" t="s">
        <v>1159</v>
      </c>
      <c r="BU428" s="543"/>
      <c r="BV428" s="543"/>
      <c r="BW428" s="543"/>
      <c r="BX428" s="543"/>
      <c r="BY428" s="556"/>
    </row>
    <row r="429" spans="1:77" ht="19.5" customHeight="1">
      <c r="A429" s="533" t="s">
        <v>1159</v>
      </c>
      <c r="B429" s="533"/>
      <c r="C429" s="533"/>
      <c r="D429" s="533"/>
      <c r="E429" s="533" t="s">
        <v>1159</v>
      </c>
      <c r="F429" s="533"/>
      <c r="G429" s="533"/>
      <c r="H429" s="533"/>
      <c r="I429" s="533" t="s">
        <v>1159</v>
      </c>
      <c r="J429" s="533"/>
      <c r="K429" s="533"/>
      <c r="L429" s="533"/>
      <c r="M429" s="533" t="s">
        <v>1159</v>
      </c>
      <c r="N429" s="533"/>
      <c r="O429" s="533"/>
      <c r="P429" s="533"/>
      <c r="Q429" s="533" t="s">
        <v>1159</v>
      </c>
      <c r="R429" s="533"/>
      <c r="S429" s="533"/>
      <c r="T429" s="533"/>
      <c r="U429" s="542" t="s">
        <v>1159</v>
      </c>
      <c r="V429" s="543"/>
      <c r="W429" s="543"/>
      <c r="X429" s="544"/>
      <c r="Y429" s="542" t="s">
        <v>1159</v>
      </c>
      <c r="Z429" s="543"/>
      <c r="AA429" s="543"/>
      <c r="AB429" s="543"/>
      <c r="AC429" s="543"/>
      <c r="AD429" s="543"/>
      <c r="AE429" s="543"/>
      <c r="AF429" s="544"/>
      <c r="AG429" s="542" t="s">
        <v>1159</v>
      </c>
      <c r="AH429" s="543"/>
      <c r="AI429" s="543"/>
      <c r="AJ429" s="543"/>
      <c r="AK429" s="543"/>
      <c r="AL429" s="543"/>
      <c r="AM429" s="543"/>
      <c r="AN429" s="544"/>
      <c r="AO429" s="546" t="s">
        <v>1159</v>
      </c>
      <c r="AP429" s="546"/>
      <c r="AQ429" s="546"/>
      <c r="AR429" s="546"/>
      <c r="AS429" s="546"/>
      <c r="AT429" s="546"/>
      <c r="AU429" s="546"/>
      <c r="AV429" s="546" t="s">
        <v>1159</v>
      </c>
      <c r="AW429" s="546"/>
      <c r="AX429" s="546"/>
      <c r="AY429" s="546"/>
      <c r="AZ429" s="546"/>
      <c r="BA429" s="546"/>
      <c r="BB429" s="543" t="s">
        <v>1159</v>
      </c>
      <c r="BC429" s="543"/>
      <c r="BD429" s="543"/>
      <c r="BE429" s="543"/>
      <c r="BF429" s="543"/>
      <c r="BG429" s="544"/>
      <c r="BH429" s="546" t="s">
        <v>1159</v>
      </c>
      <c r="BI429" s="546"/>
      <c r="BJ429" s="546"/>
      <c r="BK429" s="546"/>
      <c r="BL429" s="546"/>
      <c r="BM429" s="546"/>
      <c r="BN429" s="542" t="s">
        <v>1159</v>
      </c>
      <c r="BO429" s="543"/>
      <c r="BP429" s="543"/>
      <c r="BQ429" s="543"/>
      <c r="BR429" s="543"/>
      <c r="BS429" s="544"/>
      <c r="BT429" s="542" t="s">
        <v>1159</v>
      </c>
      <c r="BU429" s="543"/>
      <c r="BV429" s="543"/>
      <c r="BW429" s="543"/>
      <c r="BX429" s="543"/>
      <c r="BY429" s="556"/>
    </row>
    <row r="430" spans="1:77" ht="19.5" customHeight="1" thickBot="1">
      <c r="A430" s="561" t="s">
        <v>1159</v>
      </c>
      <c r="B430" s="562"/>
      <c r="C430" s="562"/>
      <c r="D430" s="563"/>
      <c r="E430" s="553" t="s">
        <v>1159</v>
      </c>
      <c r="F430" s="554"/>
      <c r="G430" s="554"/>
      <c r="H430" s="555"/>
      <c r="I430" s="533" t="s">
        <v>1159</v>
      </c>
      <c r="J430" s="533"/>
      <c r="K430" s="533"/>
      <c r="L430" s="533"/>
      <c r="M430" s="533" t="s">
        <v>1159</v>
      </c>
      <c r="N430" s="533"/>
      <c r="O430" s="533"/>
      <c r="P430" s="533"/>
      <c r="Q430" s="533" t="s">
        <v>1159</v>
      </c>
      <c r="R430" s="533"/>
      <c r="S430" s="533"/>
      <c r="T430" s="533"/>
      <c r="U430" s="529" t="s">
        <v>1159</v>
      </c>
      <c r="V430" s="530"/>
      <c r="W430" s="530"/>
      <c r="X430" s="531"/>
      <c r="Y430" s="529" t="s">
        <v>1159</v>
      </c>
      <c r="Z430" s="530"/>
      <c r="AA430" s="530"/>
      <c r="AB430" s="530"/>
      <c r="AC430" s="530"/>
      <c r="AD430" s="530"/>
      <c r="AE430" s="530"/>
      <c r="AF430" s="531"/>
      <c r="AG430" s="529" t="s">
        <v>1159</v>
      </c>
      <c r="AH430" s="530"/>
      <c r="AI430" s="530"/>
      <c r="AJ430" s="530"/>
      <c r="AK430" s="530"/>
      <c r="AL430" s="530"/>
      <c r="AM430" s="530"/>
      <c r="AN430" s="531"/>
      <c r="AO430" s="529" t="s">
        <v>1159</v>
      </c>
      <c r="AP430" s="530"/>
      <c r="AQ430" s="530"/>
      <c r="AR430" s="530"/>
      <c r="AS430" s="530"/>
      <c r="AT430" s="530"/>
      <c r="AU430" s="531"/>
      <c r="AV430" s="529" t="s">
        <v>1159</v>
      </c>
      <c r="AW430" s="530"/>
      <c r="AX430" s="530"/>
      <c r="AY430" s="530"/>
      <c r="AZ430" s="530"/>
      <c r="BA430" s="531"/>
      <c r="BB430" s="529" t="s">
        <v>1159</v>
      </c>
      <c r="BC430" s="530"/>
      <c r="BD430" s="530"/>
      <c r="BE430" s="530"/>
      <c r="BF430" s="530"/>
      <c r="BG430" s="531"/>
      <c r="BH430" s="529" t="s">
        <v>1159</v>
      </c>
      <c r="BI430" s="530"/>
      <c r="BJ430" s="530"/>
      <c r="BK430" s="530"/>
      <c r="BL430" s="530"/>
      <c r="BM430" s="531"/>
      <c r="BN430" s="529" t="s">
        <v>1159</v>
      </c>
      <c r="BO430" s="530"/>
      <c r="BP430" s="530"/>
      <c r="BQ430" s="530"/>
      <c r="BR430" s="530"/>
      <c r="BS430" s="531"/>
      <c r="BT430" s="529" t="s">
        <v>1159</v>
      </c>
      <c r="BU430" s="530"/>
      <c r="BV430" s="530"/>
      <c r="BW430" s="530"/>
      <c r="BX430" s="530"/>
      <c r="BY430" s="532"/>
    </row>
    <row r="431" spans="1:77" ht="18" customHeight="1" thickBot="1">
      <c r="A431" s="769" t="s">
        <v>1356</v>
      </c>
      <c r="B431" s="770"/>
      <c r="C431" s="770"/>
      <c r="D431" s="770"/>
      <c r="E431" s="770"/>
      <c r="F431" s="770"/>
      <c r="G431" s="770"/>
      <c r="H431" s="770"/>
      <c r="I431" s="770"/>
      <c r="J431" s="770"/>
      <c r="K431" s="770"/>
      <c r="L431" s="770"/>
      <c r="M431" s="770"/>
      <c r="N431" s="770"/>
      <c r="O431" s="770"/>
      <c r="P431" s="770"/>
      <c r="Q431" s="770"/>
      <c r="R431" s="770"/>
      <c r="S431" s="770"/>
      <c r="T431" s="770"/>
      <c r="U431" s="770"/>
      <c r="V431" s="770"/>
      <c r="W431" s="770"/>
      <c r="X431" s="770"/>
      <c r="Y431" s="770"/>
      <c r="Z431" s="770"/>
      <c r="AA431" s="770"/>
      <c r="AB431" s="770"/>
      <c r="AC431" s="770"/>
      <c r="AD431" s="770"/>
      <c r="AE431" s="770"/>
      <c r="AF431" s="770"/>
      <c r="AG431" s="770"/>
      <c r="AH431" s="770"/>
      <c r="AI431" s="770"/>
      <c r="AJ431" s="770"/>
      <c r="AK431" s="770"/>
      <c r="AL431" s="770"/>
      <c r="AM431" s="770"/>
      <c r="AN431" s="770"/>
      <c r="AO431" s="770"/>
      <c r="AP431" s="770"/>
      <c r="AQ431" s="770"/>
      <c r="AR431" s="770"/>
      <c r="AS431" s="770"/>
      <c r="AT431" s="770"/>
      <c r="AU431" s="770"/>
      <c r="AV431" s="770"/>
      <c r="AW431" s="770"/>
      <c r="AX431" s="770"/>
      <c r="AY431" s="770"/>
      <c r="AZ431" s="770"/>
      <c r="BA431" s="770"/>
      <c r="BB431" s="770"/>
      <c r="BC431" s="770"/>
      <c r="BD431" s="770"/>
      <c r="BE431" s="770"/>
      <c r="BF431" s="770"/>
      <c r="BG431" s="770"/>
      <c r="BH431" s="770"/>
      <c r="BI431" s="770"/>
      <c r="BJ431" s="770"/>
      <c r="BK431" s="770"/>
      <c r="BL431" s="770"/>
      <c r="BM431" s="770"/>
      <c r="BN431" s="771" t="s">
        <v>1159</v>
      </c>
      <c r="BO431" s="562"/>
      <c r="BP431" s="562"/>
      <c r="BQ431" s="562"/>
      <c r="BR431" s="562"/>
      <c r="BS431" s="563"/>
      <c r="BT431" s="771" t="s">
        <v>1159</v>
      </c>
      <c r="BU431" s="562"/>
      <c r="BV431" s="562"/>
      <c r="BW431" s="562"/>
      <c r="BX431" s="562"/>
      <c r="BY431" s="772"/>
    </row>
    <row r="432" ht="13.5" customHeight="1"/>
    <row r="433" spans="1:77" ht="23.25" customHeight="1">
      <c r="A433" s="566" t="s">
        <v>1099</v>
      </c>
      <c r="B433" s="566"/>
      <c r="C433" s="566"/>
      <c r="D433" s="566"/>
      <c r="E433" s="566"/>
      <c r="F433" s="566"/>
      <c r="G433" s="566"/>
      <c r="H433" s="566"/>
      <c r="I433" s="566"/>
      <c r="J433" s="566"/>
      <c r="K433" s="566"/>
      <c r="L433" s="566"/>
      <c r="M433" s="566"/>
      <c r="N433" s="566"/>
      <c r="O433" s="566"/>
      <c r="P433" s="566"/>
      <c r="Q433" s="566"/>
      <c r="R433" s="566"/>
      <c r="S433" s="566"/>
      <c r="T433" s="566"/>
      <c r="U433" s="566"/>
      <c r="V433" s="566"/>
      <c r="W433" s="566"/>
      <c r="X433" s="566"/>
      <c r="Y433" s="566"/>
      <c r="Z433" s="566"/>
      <c r="AA433" s="566"/>
      <c r="AB433" s="566"/>
      <c r="AC433" s="566"/>
      <c r="AD433" s="566"/>
      <c r="AE433" s="566"/>
      <c r="AF433" s="566"/>
      <c r="AG433" s="566"/>
      <c r="AH433" s="566"/>
      <c r="AI433" s="566"/>
      <c r="AJ433" s="566"/>
      <c r="AK433" s="566"/>
      <c r="AL433" s="566"/>
      <c r="AM433" s="566"/>
      <c r="AN433" s="566"/>
      <c r="AO433" s="566"/>
      <c r="AP433" s="566"/>
      <c r="AQ433" s="566"/>
      <c r="AR433" s="566"/>
      <c r="AS433" s="566"/>
      <c r="AT433" s="566"/>
      <c r="AU433" s="566"/>
      <c r="AV433" s="566"/>
      <c r="AW433" s="566"/>
      <c r="AX433" s="566"/>
      <c r="AY433" s="566"/>
      <c r="AZ433" s="566"/>
      <c r="BA433" s="566"/>
      <c r="BB433" s="566"/>
      <c r="BC433" s="566"/>
      <c r="BD433" s="566"/>
      <c r="BE433" s="566"/>
      <c r="BF433" s="566"/>
      <c r="BG433" s="566"/>
      <c r="BH433" s="566"/>
      <c r="BI433" s="566"/>
      <c r="BJ433" s="566"/>
      <c r="BK433" s="566"/>
      <c r="BL433" s="566"/>
      <c r="BM433" s="566"/>
      <c r="BN433" s="566"/>
      <c r="BO433" s="566"/>
      <c r="BP433" s="566"/>
      <c r="BQ433" s="566"/>
      <c r="BR433" s="566"/>
      <c r="BS433" s="566"/>
      <c r="BT433" s="566"/>
      <c r="BU433" s="566"/>
      <c r="BV433" s="566"/>
      <c r="BW433" s="566"/>
      <c r="BX433" s="566"/>
      <c r="BY433" s="566"/>
    </row>
    <row r="434" spans="1:77" ht="23.25" customHeight="1" thickBot="1">
      <c r="A434" s="566" t="s">
        <v>1336</v>
      </c>
      <c r="B434" s="566"/>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6"/>
      <c r="AL434" s="566"/>
      <c r="AM434" s="566"/>
      <c r="AN434" s="566"/>
      <c r="AO434" s="566"/>
      <c r="AP434" s="566"/>
      <c r="AQ434" s="566"/>
      <c r="AR434" s="566"/>
      <c r="AS434" s="566"/>
      <c r="AT434" s="566"/>
      <c r="AU434" s="566"/>
      <c r="AV434" s="566"/>
      <c r="AW434" s="566"/>
      <c r="AX434" s="566"/>
      <c r="AY434" s="566"/>
      <c r="AZ434" s="566"/>
      <c r="BA434" s="566"/>
      <c r="BB434" s="566"/>
      <c r="BC434" s="566"/>
      <c r="BD434" s="566"/>
      <c r="BE434" s="566"/>
      <c r="BF434" s="566"/>
      <c r="BG434" s="566"/>
      <c r="BH434" s="566"/>
      <c r="BI434" s="566"/>
      <c r="BJ434" s="566"/>
      <c r="BK434" s="566"/>
      <c r="BL434" s="566"/>
      <c r="BM434" s="566"/>
      <c r="BN434" s="566"/>
      <c r="BO434" s="566"/>
      <c r="BP434" s="566"/>
      <c r="BQ434" s="566"/>
      <c r="BR434" s="566"/>
      <c r="BS434" s="566"/>
      <c r="BT434" s="566"/>
      <c r="BU434" s="566"/>
      <c r="BV434" s="566"/>
      <c r="BW434" s="566"/>
      <c r="BX434" s="566"/>
      <c r="BY434" s="566"/>
    </row>
    <row r="435" spans="1:77" s="107" customFormat="1" ht="86.25" customHeight="1" thickBot="1">
      <c r="A435" s="624" t="s">
        <v>640</v>
      </c>
      <c r="B435" s="540"/>
      <c r="C435" s="540"/>
      <c r="D435" s="557"/>
      <c r="E435" s="624" t="s">
        <v>949</v>
      </c>
      <c r="F435" s="540"/>
      <c r="G435" s="540"/>
      <c r="H435" s="541"/>
      <c r="I435" s="539" t="s">
        <v>950</v>
      </c>
      <c r="J435" s="540"/>
      <c r="K435" s="540"/>
      <c r="L435" s="541"/>
      <c r="M435" s="539" t="s">
        <v>1095</v>
      </c>
      <c r="N435" s="540"/>
      <c r="O435" s="540"/>
      <c r="P435" s="540"/>
      <c r="Q435" s="539" t="s">
        <v>679</v>
      </c>
      <c r="R435" s="540"/>
      <c r="S435" s="540"/>
      <c r="T435" s="541"/>
      <c r="U435" s="539" t="s">
        <v>641</v>
      </c>
      <c r="V435" s="540"/>
      <c r="W435" s="540"/>
      <c r="X435" s="541"/>
      <c r="Y435" s="539" t="s">
        <v>2061</v>
      </c>
      <c r="Z435" s="540"/>
      <c r="AA435" s="540"/>
      <c r="AB435" s="540"/>
      <c r="AC435" s="540"/>
      <c r="AD435" s="540"/>
      <c r="AE435" s="540"/>
      <c r="AF435" s="541"/>
      <c r="AG435" s="539" t="s">
        <v>2062</v>
      </c>
      <c r="AH435" s="540"/>
      <c r="AI435" s="540"/>
      <c r="AJ435" s="540"/>
      <c r="AK435" s="540"/>
      <c r="AL435" s="540"/>
      <c r="AM435" s="540"/>
      <c r="AN435" s="541"/>
      <c r="AO435" s="560" t="s">
        <v>2064</v>
      </c>
      <c r="AP435" s="560"/>
      <c r="AQ435" s="560"/>
      <c r="AR435" s="560"/>
      <c r="AS435" s="560"/>
      <c r="AT435" s="560"/>
      <c r="AU435" s="560"/>
      <c r="AV435" s="560" t="s">
        <v>1352</v>
      </c>
      <c r="AW435" s="560"/>
      <c r="AX435" s="560"/>
      <c r="AY435" s="560"/>
      <c r="AZ435" s="560"/>
      <c r="BA435" s="560"/>
      <c r="BB435" s="540" t="s">
        <v>619</v>
      </c>
      <c r="BC435" s="540"/>
      <c r="BD435" s="540"/>
      <c r="BE435" s="540"/>
      <c r="BF435" s="540"/>
      <c r="BG435" s="541"/>
      <c r="BH435" s="560" t="s">
        <v>620</v>
      </c>
      <c r="BI435" s="560"/>
      <c r="BJ435" s="560"/>
      <c r="BK435" s="560"/>
      <c r="BL435" s="560"/>
      <c r="BM435" s="560"/>
      <c r="BN435" s="539" t="s">
        <v>675</v>
      </c>
      <c r="BO435" s="540"/>
      <c r="BP435" s="540"/>
      <c r="BQ435" s="540"/>
      <c r="BR435" s="540"/>
      <c r="BS435" s="541"/>
      <c r="BT435" s="539" t="s">
        <v>1123</v>
      </c>
      <c r="BU435" s="540"/>
      <c r="BV435" s="540"/>
      <c r="BW435" s="540"/>
      <c r="BX435" s="540"/>
      <c r="BY435" s="557"/>
    </row>
    <row r="436" spans="1:77" s="107" customFormat="1" ht="19.5" customHeight="1">
      <c r="A436" s="545" t="s">
        <v>1159</v>
      </c>
      <c r="B436" s="546"/>
      <c r="C436" s="546"/>
      <c r="D436" s="546"/>
      <c r="E436" s="533" t="s">
        <v>1159</v>
      </c>
      <c r="F436" s="533"/>
      <c r="G436" s="533"/>
      <c r="H436" s="533"/>
      <c r="I436" s="533" t="s">
        <v>1159</v>
      </c>
      <c r="J436" s="533"/>
      <c r="K436" s="533"/>
      <c r="L436" s="533"/>
      <c r="M436" s="533" t="s">
        <v>1159</v>
      </c>
      <c r="N436" s="533"/>
      <c r="O436" s="533"/>
      <c r="P436" s="533"/>
      <c r="Q436" s="533" t="s">
        <v>1159</v>
      </c>
      <c r="R436" s="533"/>
      <c r="S436" s="533"/>
      <c r="T436" s="533"/>
      <c r="U436" s="542" t="s">
        <v>1159</v>
      </c>
      <c r="V436" s="543"/>
      <c r="W436" s="543"/>
      <c r="X436" s="544"/>
      <c r="Y436" s="542" t="s">
        <v>1159</v>
      </c>
      <c r="Z436" s="543"/>
      <c r="AA436" s="543"/>
      <c r="AB436" s="543"/>
      <c r="AC436" s="543"/>
      <c r="AD436" s="543"/>
      <c r="AE436" s="543"/>
      <c r="AF436" s="544"/>
      <c r="AG436" s="542" t="s">
        <v>1159</v>
      </c>
      <c r="AH436" s="543"/>
      <c r="AI436" s="543"/>
      <c r="AJ436" s="543"/>
      <c r="AK436" s="543"/>
      <c r="AL436" s="543"/>
      <c r="AM436" s="543"/>
      <c r="AN436" s="544"/>
      <c r="AO436" s="546" t="s">
        <v>1159</v>
      </c>
      <c r="AP436" s="546"/>
      <c r="AQ436" s="546"/>
      <c r="AR436" s="546"/>
      <c r="AS436" s="546"/>
      <c r="AT436" s="546"/>
      <c r="AU436" s="546"/>
      <c r="AV436" s="546" t="s">
        <v>1159</v>
      </c>
      <c r="AW436" s="546"/>
      <c r="AX436" s="546"/>
      <c r="AY436" s="546"/>
      <c r="AZ436" s="546"/>
      <c r="BA436" s="546"/>
      <c r="BB436" s="543" t="s">
        <v>1159</v>
      </c>
      <c r="BC436" s="543"/>
      <c r="BD436" s="543"/>
      <c r="BE436" s="543"/>
      <c r="BF436" s="543"/>
      <c r="BG436" s="544"/>
      <c r="BH436" s="546" t="s">
        <v>1159</v>
      </c>
      <c r="BI436" s="546"/>
      <c r="BJ436" s="546"/>
      <c r="BK436" s="546"/>
      <c r="BL436" s="546"/>
      <c r="BM436" s="546"/>
      <c r="BN436" s="542" t="s">
        <v>1159</v>
      </c>
      <c r="BO436" s="543"/>
      <c r="BP436" s="543"/>
      <c r="BQ436" s="543"/>
      <c r="BR436" s="543"/>
      <c r="BS436" s="544"/>
      <c r="BT436" s="542" t="s">
        <v>1159</v>
      </c>
      <c r="BU436" s="543"/>
      <c r="BV436" s="543"/>
      <c r="BW436" s="543"/>
      <c r="BX436" s="543"/>
      <c r="BY436" s="556"/>
    </row>
    <row r="437" spans="1:77" s="107" customFormat="1" ht="19.5" customHeight="1">
      <c r="A437" s="535" t="s">
        <v>1159</v>
      </c>
      <c r="B437" s="533"/>
      <c r="C437" s="533"/>
      <c r="D437" s="533"/>
      <c r="E437" s="553" t="s">
        <v>1159</v>
      </c>
      <c r="F437" s="554"/>
      <c r="G437" s="554"/>
      <c r="H437" s="555"/>
      <c r="I437" s="533" t="s">
        <v>1159</v>
      </c>
      <c r="J437" s="533"/>
      <c r="K437" s="533"/>
      <c r="L437" s="533"/>
      <c r="M437" s="533" t="s">
        <v>1159</v>
      </c>
      <c r="N437" s="533"/>
      <c r="O437" s="533"/>
      <c r="P437" s="533"/>
      <c r="Q437" s="533" t="s">
        <v>1159</v>
      </c>
      <c r="R437" s="533"/>
      <c r="S437" s="533"/>
      <c r="T437" s="533"/>
      <c r="U437" s="542" t="s">
        <v>1159</v>
      </c>
      <c r="V437" s="543"/>
      <c r="W437" s="543"/>
      <c r="X437" s="544"/>
      <c r="Y437" s="542" t="s">
        <v>1159</v>
      </c>
      <c r="Z437" s="543"/>
      <c r="AA437" s="543"/>
      <c r="AB437" s="543"/>
      <c r="AC437" s="543"/>
      <c r="AD437" s="543"/>
      <c r="AE437" s="543"/>
      <c r="AF437" s="544"/>
      <c r="AG437" s="542" t="s">
        <v>1159</v>
      </c>
      <c r="AH437" s="543"/>
      <c r="AI437" s="543"/>
      <c r="AJ437" s="543"/>
      <c r="AK437" s="543"/>
      <c r="AL437" s="543"/>
      <c r="AM437" s="543"/>
      <c r="AN437" s="544"/>
      <c r="AO437" s="546" t="s">
        <v>1159</v>
      </c>
      <c r="AP437" s="546"/>
      <c r="AQ437" s="546"/>
      <c r="AR437" s="546"/>
      <c r="AS437" s="546"/>
      <c r="AT437" s="546"/>
      <c r="AU437" s="546"/>
      <c r="AV437" s="546" t="s">
        <v>1159</v>
      </c>
      <c r="AW437" s="546"/>
      <c r="AX437" s="546"/>
      <c r="AY437" s="546"/>
      <c r="AZ437" s="546"/>
      <c r="BA437" s="546"/>
      <c r="BB437" s="543" t="s">
        <v>1159</v>
      </c>
      <c r="BC437" s="543"/>
      <c r="BD437" s="543"/>
      <c r="BE437" s="543"/>
      <c r="BF437" s="543"/>
      <c r="BG437" s="544"/>
      <c r="BH437" s="546" t="s">
        <v>1159</v>
      </c>
      <c r="BI437" s="546"/>
      <c r="BJ437" s="546"/>
      <c r="BK437" s="546"/>
      <c r="BL437" s="546"/>
      <c r="BM437" s="546"/>
      <c r="BN437" s="542" t="s">
        <v>1159</v>
      </c>
      <c r="BO437" s="543"/>
      <c r="BP437" s="543"/>
      <c r="BQ437" s="543"/>
      <c r="BR437" s="543"/>
      <c r="BS437" s="544"/>
      <c r="BT437" s="542" t="s">
        <v>1159</v>
      </c>
      <c r="BU437" s="543"/>
      <c r="BV437" s="543"/>
      <c r="BW437" s="543"/>
      <c r="BX437" s="543"/>
      <c r="BY437" s="556"/>
    </row>
    <row r="438" spans="1:77" ht="19.5" customHeight="1">
      <c r="A438" s="533" t="s">
        <v>1159</v>
      </c>
      <c r="B438" s="533"/>
      <c r="C438" s="533"/>
      <c r="D438" s="533"/>
      <c r="E438" s="533" t="s">
        <v>1159</v>
      </c>
      <c r="F438" s="533"/>
      <c r="G438" s="533"/>
      <c r="H438" s="533"/>
      <c r="I438" s="533" t="s">
        <v>1159</v>
      </c>
      <c r="J438" s="533"/>
      <c r="K438" s="533"/>
      <c r="L438" s="533"/>
      <c r="M438" s="533" t="s">
        <v>1159</v>
      </c>
      <c r="N438" s="533"/>
      <c r="O438" s="533"/>
      <c r="P438" s="533"/>
      <c r="Q438" s="533" t="s">
        <v>1159</v>
      </c>
      <c r="R438" s="533"/>
      <c r="S438" s="533"/>
      <c r="T438" s="533"/>
      <c r="U438" s="542" t="s">
        <v>1159</v>
      </c>
      <c r="V438" s="543"/>
      <c r="W438" s="543"/>
      <c r="X438" s="544"/>
      <c r="Y438" s="542" t="s">
        <v>1159</v>
      </c>
      <c r="Z438" s="543"/>
      <c r="AA438" s="543"/>
      <c r="AB438" s="543"/>
      <c r="AC438" s="543"/>
      <c r="AD438" s="543"/>
      <c r="AE438" s="543"/>
      <c r="AF438" s="544"/>
      <c r="AG438" s="542" t="s">
        <v>1159</v>
      </c>
      <c r="AH438" s="543"/>
      <c r="AI438" s="543"/>
      <c r="AJ438" s="543"/>
      <c r="AK438" s="543"/>
      <c r="AL438" s="543"/>
      <c r="AM438" s="543"/>
      <c r="AN438" s="544"/>
      <c r="AO438" s="546" t="s">
        <v>1159</v>
      </c>
      <c r="AP438" s="546"/>
      <c r="AQ438" s="546"/>
      <c r="AR438" s="546"/>
      <c r="AS438" s="546"/>
      <c r="AT438" s="546"/>
      <c r="AU438" s="546"/>
      <c r="AV438" s="546" t="s">
        <v>1159</v>
      </c>
      <c r="AW438" s="546"/>
      <c r="AX438" s="546"/>
      <c r="AY438" s="546"/>
      <c r="AZ438" s="546"/>
      <c r="BA438" s="546"/>
      <c r="BB438" s="543" t="s">
        <v>1159</v>
      </c>
      <c r="BC438" s="543"/>
      <c r="BD438" s="543"/>
      <c r="BE438" s="543"/>
      <c r="BF438" s="543"/>
      <c r="BG438" s="544"/>
      <c r="BH438" s="546" t="s">
        <v>1159</v>
      </c>
      <c r="BI438" s="546"/>
      <c r="BJ438" s="546"/>
      <c r="BK438" s="546"/>
      <c r="BL438" s="546"/>
      <c r="BM438" s="546"/>
      <c r="BN438" s="542" t="s">
        <v>1159</v>
      </c>
      <c r="BO438" s="543"/>
      <c r="BP438" s="543"/>
      <c r="BQ438" s="543"/>
      <c r="BR438" s="543"/>
      <c r="BS438" s="544"/>
      <c r="BT438" s="542" t="s">
        <v>1159</v>
      </c>
      <c r="BU438" s="543"/>
      <c r="BV438" s="543"/>
      <c r="BW438" s="543"/>
      <c r="BX438" s="543"/>
      <c r="BY438" s="556"/>
    </row>
    <row r="439" spans="1:77" ht="19.5" customHeight="1" thickBot="1">
      <c r="A439" s="561" t="s">
        <v>1159</v>
      </c>
      <c r="B439" s="562"/>
      <c r="C439" s="562"/>
      <c r="D439" s="563"/>
      <c r="E439" s="553" t="s">
        <v>1159</v>
      </c>
      <c r="F439" s="554"/>
      <c r="G439" s="554"/>
      <c r="H439" s="555"/>
      <c r="I439" s="533" t="s">
        <v>1159</v>
      </c>
      <c r="J439" s="533"/>
      <c r="K439" s="533"/>
      <c r="L439" s="533"/>
      <c r="M439" s="533" t="s">
        <v>1159</v>
      </c>
      <c r="N439" s="533"/>
      <c r="O439" s="533"/>
      <c r="P439" s="533"/>
      <c r="Q439" s="533" t="s">
        <v>1159</v>
      </c>
      <c r="R439" s="533"/>
      <c r="S439" s="533"/>
      <c r="T439" s="533"/>
      <c r="U439" s="529" t="s">
        <v>1159</v>
      </c>
      <c r="V439" s="530"/>
      <c r="W439" s="530"/>
      <c r="X439" s="531"/>
      <c r="Y439" s="529" t="s">
        <v>1159</v>
      </c>
      <c r="Z439" s="530"/>
      <c r="AA439" s="530"/>
      <c r="AB439" s="530"/>
      <c r="AC439" s="530"/>
      <c r="AD439" s="530"/>
      <c r="AE439" s="530"/>
      <c r="AF439" s="531"/>
      <c r="AG439" s="529" t="s">
        <v>1159</v>
      </c>
      <c r="AH439" s="530"/>
      <c r="AI439" s="530"/>
      <c r="AJ439" s="530"/>
      <c r="AK439" s="530"/>
      <c r="AL439" s="530"/>
      <c r="AM439" s="530"/>
      <c r="AN439" s="531"/>
      <c r="AO439" s="529" t="s">
        <v>1159</v>
      </c>
      <c r="AP439" s="530"/>
      <c r="AQ439" s="530"/>
      <c r="AR439" s="530"/>
      <c r="AS439" s="530"/>
      <c r="AT439" s="530"/>
      <c r="AU439" s="531"/>
      <c r="AV439" s="529" t="s">
        <v>1159</v>
      </c>
      <c r="AW439" s="530"/>
      <c r="AX439" s="530"/>
      <c r="AY439" s="530"/>
      <c r="AZ439" s="530"/>
      <c r="BA439" s="531"/>
      <c r="BB439" s="529" t="s">
        <v>1159</v>
      </c>
      <c r="BC439" s="530"/>
      <c r="BD439" s="530"/>
      <c r="BE439" s="530"/>
      <c r="BF439" s="530"/>
      <c r="BG439" s="531"/>
      <c r="BH439" s="529" t="s">
        <v>1159</v>
      </c>
      <c r="BI439" s="530"/>
      <c r="BJ439" s="530"/>
      <c r="BK439" s="530"/>
      <c r="BL439" s="530"/>
      <c r="BM439" s="531"/>
      <c r="BN439" s="529" t="s">
        <v>1159</v>
      </c>
      <c r="BO439" s="530"/>
      <c r="BP439" s="530"/>
      <c r="BQ439" s="530"/>
      <c r="BR439" s="530"/>
      <c r="BS439" s="531"/>
      <c r="BT439" s="529" t="s">
        <v>1159</v>
      </c>
      <c r="BU439" s="530"/>
      <c r="BV439" s="530"/>
      <c r="BW439" s="530"/>
      <c r="BX439" s="530"/>
      <c r="BY439" s="532"/>
    </row>
    <row r="440" spans="1:77" ht="18" customHeight="1" thickBot="1">
      <c r="A440" s="769" t="s">
        <v>1356</v>
      </c>
      <c r="B440" s="770"/>
      <c r="C440" s="770"/>
      <c r="D440" s="770"/>
      <c r="E440" s="770"/>
      <c r="F440" s="770"/>
      <c r="G440" s="770"/>
      <c r="H440" s="770"/>
      <c r="I440" s="770"/>
      <c r="J440" s="770"/>
      <c r="K440" s="770"/>
      <c r="L440" s="770"/>
      <c r="M440" s="770"/>
      <c r="N440" s="770"/>
      <c r="O440" s="770"/>
      <c r="P440" s="770"/>
      <c r="Q440" s="770"/>
      <c r="R440" s="770"/>
      <c r="S440" s="770"/>
      <c r="T440" s="770"/>
      <c r="U440" s="770"/>
      <c r="V440" s="770"/>
      <c r="W440" s="770"/>
      <c r="X440" s="770"/>
      <c r="Y440" s="770"/>
      <c r="Z440" s="770"/>
      <c r="AA440" s="770"/>
      <c r="AB440" s="770"/>
      <c r="AC440" s="770"/>
      <c r="AD440" s="770"/>
      <c r="AE440" s="770"/>
      <c r="AF440" s="770"/>
      <c r="AG440" s="770"/>
      <c r="AH440" s="770"/>
      <c r="AI440" s="770"/>
      <c r="AJ440" s="770"/>
      <c r="AK440" s="770"/>
      <c r="AL440" s="770"/>
      <c r="AM440" s="770"/>
      <c r="AN440" s="770"/>
      <c r="AO440" s="770"/>
      <c r="AP440" s="770"/>
      <c r="AQ440" s="770"/>
      <c r="AR440" s="770"/>
      <c r="AS440" s="770"/>
      <c r="AT440" s="770"/>
      <c r="AU440" s="770"/>
      <c r="AV440" s="770"/>
      <c r="AW440" s="770"/>
      <c r="AX440" s="770"/>
      <c r="AY440" s="770"/>
      <c r="AZ440" s="770"/>
      <c r="BA440" s="770"/>
      <c r="BB440" s="770"/>
      <c r="BC440" s="770"/>
      <c r="BD440" s="770"/>
      <c r="BE440" s="770"/>
      <c r="BF440" s="770"/>
      <c r="BG440" s="770"/>
      <c r="BH440" s="770"/>
      <c r="BI440" s="770"/>
      <c r="BJ440" s="770"/>
      <c r="BK440" s="770"/>
      <c r="BL440" s="770"/>
      <c r="BM440" s="770"/>
      <c r="BN440" s="771" t="s">
        <v>1159</v>
      </c>
      <c r="BO440" s="562"/>
      <c r="BP440" s="562"/>
      <c r="BQ440" s="562"/>
      <c r="BR440" s="562"/>
      <c r="BS440" s="563"/>
      <c r="BT440" s="771" t="s">
        <v>1159</v>
      </c>
      <c r="BU440" s="562"/>
      <c r="BV440" s="562"/>
      <c r="BW440" s="562"/>
      <c r="BX440" s="562"/>
      <c r="BY440" s="772"/>
    </row>
    <row r="441" spans="1:65" ht="12.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71"/>
      <c r="BD441" s="71"/>
      <c r="BE441" s="71"/>
      <c r="BF441" s="71"/>
      <c r="BG441" s="71"/>
      <c r="BH441" s="71"/>
      <c r="BI441" s="71"/>
      <c r="BJ441" s="71"/>
      <c r="BK441" s="71"/>
      <c r="BL441" s="71"/>
      <c r="BM441" s="71"/>
    </row>
    <row r="442" spans="1:77" ht="23.25" customHeight="1" thickBot="1">
      <c r="A442" s="566" t="s">
        <v>1343</v>
      </c>
      <c r="B442" s="566"/>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6"/>
      <c r="AL442" s="566"/>
      <c r="AM442" s="566"/>
      <c r="AN442" s="566"/>
      <c r="AO442" s="566"/>
      <c r="AP442" s="566"/>
      <c r="AQ442" s="566"/>
      <c r="AR442" s="566"/>
      <c r="AS442" s="566"/>
      <c r="AT442" s="566"/>
      <c r="AU442" s="566"/>
      <c r="AV442" s="566"/>
      <c r="AW442" s="566"/>
      <c r="AX442" s="566"/>
      <c r="AY442" s="566"/>
      <c r="AZ442" s="566"/>
      <c r="BA442" s="566"/>
      <c r="BB442" s="566"/>
      <c r="BC442" s="566"/>
      <c r="BD442" s="566"/>
      <c r="BE442" s="566"/>
      <c r="BF442" s="566"/>
      <c r="BG442" s="566"/>
      <c r="BH442" s="566"/>
      <c r="BI442" s="566"/>
      <c r="BJ442" s="566"/>
      <c r="BK442" s="566"/>
      <c r="BL442" s="566"/>
      <c r="BM442" s="566"/>
      <c r="BN442" s="566"/>
      <c r="BO442" s="566"/>
      <c r="BP442" s="566"/>
      <c r="BQ442" s="566"/>
      <c r="BR442" s="566"/>
      <c r="BS442" s="566"/>
      <c r="BT442" s="566"/>
      <c r="BU442" s="566"/>
      <c r="BV442" s="566"/>
      <c r="BW442" s="566"/>
      <c r="BX442" s="566"/>
      <c r="BY442" s="566"/>
    </row>
    <row r="443" spans="1:77" s="107" customFormat="1" ht="86.25" customHeight="1" thickBot="1">
      <c r="A443" s="624" t="s">
        <v>640</v>
      </c>
      <c r="B443" s="540"/>
      <c r="C443" s="540"/>
      <c r="D443" s="557"/>
      <c r="E443" s="624" t="s">
        <v>949</v>
      </c>
      <c r="F443" s="540"/>
      <c r="G443" s="540"/>
      <c r="H443" s="541"/>
      <c r="I443" s="539" t="s">
        <v>950</v>
      </c>
      <c r="J443" s="540"/>
      <c r="K443" s="540"/>
      <c r="L443" s="541"/>
      <c r="M443" s="539" t="s">
        <v>1095</v>
      </c>
      <c r="N443" s="540"/>
      <c r="O443" s="540"/>
      <c r="P443" s="540"/>
      <c r="Q443" s="539" t="s">
        <v>679</v>
      </c>
      <c r="R443" s="540"/>
      <c r="S443" s="540"/>
      <c r="T443" s="541"/>
      <c r="U443" s="539" t="s">
        <v>641</v>
      </c>
      <c r="V443" s="540"/>
      <c r="W443" s="540"/>
      <c r="X443" s="541"/>
      <c r="Y443" s="539" t="s">
        <v>627</v>
      </c>
      <c r="Z443" s="540"/>
      <c r="AA443" s="540"/>
      <c r="AB443" s="540"/>
      <c r="AC443" s="540"/>
      <c r="AD443" s="540"/>
      <c r="AE443" s="540"/>
      <c r="AF443" s="541"/>
      <c r="AG443" s="539" t="s">
        <v>1124</v>
      </c>
      <c r="AH443" s="540"/>
      <c r="AI443" s="540"/>
      <c r="AJ443" s="540"/>
      <c r="AK443" s="540"/>
      <c r="AL443" s="540"/>
      <c r="AM443" s="540"/>
      <c r="AN443" s="541"/>
      <c r="AO443" s="560" t="s">
        <v>626</v>
      </c>
      <c r="AP443" s="560"/>
      <c r="AQ443" s="560"/>
      <c r="AR443" s="560"/>
      <c r="AS443" s="560"/>
      <c r="AT443" s="560"/>
      <c r="AU443" s="560"/>
      <c r="AV443" s="560" t="s">
        <v>1352</v>
      </c>
      <c r="AW443" s="560"/>
      <c r="AX443" s="560"/>
      <c r="AY443" s="560"/>
      <c r="AZ443" s="560"/>
      <c r="BA443" s="560"/>
      <c r="BB443" s="540" t="s">
        <v>619</v>
      </c>
      <c r="BC443" s="540"/>
      <c r="BD443" s="540"/>
      <c r="BE443" s="540"/>
      <c r="BF443" s="540"/>
      <c r="BG443" s="541"/>
      <c r="BH443" s="560" t="s">
        <v>620</v>
      </c>
      <c r="BI443" s="560"/>
      <c r="BJ443" s="560"/>
      <c r="BK443" s="560"/>
      <c r="BL443" s="560"/>
      <c r="BM443" s="560"/>
      <c r="BN443" s="539" t="s">
        <v>675</v>
      </c>
      <c r="BO443" s="540"/>
      <c r="BP443" s="540"/>
      <c r="BQ443" s="540"/>
      <c r="BR443" s="540"/>
      <c r="BS443" s="541"/>
      <c r="BT443" s="539" t="s">
        <v>1123</v>
      </c>
      <c r="BU443" s="540"/>
      <c r="BV443" s="540"/>
      <c r="BW443" s="540"/>
      <c r="BX443" s="540"/>
      <c r="BY443" s="557"/>
    </row>
    <row r="444" spans="1:77" s="107" customFormat="1" ht="19.5" customHeight="1">
      <c r="A444" s="545" t="s">
        <v>1159</v>
      </c>
      <c r="B444" s="546"/>
      <c r="C444" s="546"/>
      <c r="D444" s="546"/>
      <c r="E444" s="533" t="s">
        <v>1159</v>
      </c>
      <c r="F444" s="533"/>
      <c r="G444" s="533"/>
      <c r="H444" s="533"/>
      <c r="I444" s="533" t="s">
        <v>1159</v>
      </c>
      <c r="J444" s="533"/>
      <c r="K444" s="533"/>
      <c r="L444" s="533"/>
      <c r="M444" s="533" t="s">
        <v>1159</v>
      </c>
      <c r="N444" s="533"/>
      <c r="O444" s="533"/>
      <c r="P444" s="533"/>
      <c r="Q444" s="533" t="s">
        <v>1159</v>
      </c>
      <c r="R444" s="533"/>
      <c r="S444" s="533"/>
      <c r="T444" s="533"/>
      <c r="U444" s="542" t="s">
        <v>1159</v>
      </c>
      <c r="V444" s="543"/>
      <c r="W444" s="543"/>
      <c r="X444" s="544"/>
      <c r="Y444" s="542" t="s">
        <v>1159</v>
      </c>
      <c r="Z444" s="543"/>
      <c r="AA444" s="543"/>
      <c r="AB444" s="543"/>
      <c r="AC444" s="543"/>
      <c r="AD444" s="543"/>
      <c r="AE444" s="543"/>
      <c r="AF444" s="544"/>
      <c r="AG444" s="542" t="s">
        <v>1159</v>
      </c>
      <c r="AH444" s="543"/>
      <c r="AI444" s="543"/>
      <c r="AJ444" s="543"/>
      <c r="AK444" s="543"/>
      <c r="AL444" s="543"/>
      <c r="AM444" s="543"/>
      <c r="AN444" s="544"/>
      <c r="AO444" s="546" t="s">
        <v>1159</v>
      </c>
      <c r="AP444" s="546"/>
      <c r="AQ444" s="546"/>
      <c r="AR444" s="546"/>
      <c r="AS444" s="546"/>
      <c r="AT444" s="546"/>
      <c r="AU444" s="546"/>
      <c r="AV444" s="546" t="s">
        <v>1159</v>
      </c>
      <c r="AW444" s="546"/>
      <c r="AX444" s="546"/>
      <c r="AY444" s="546"/>
      <c r="AZ444" s="546"/>
      <c r="BA444" s="546"/>
      <c r="BB444" s="543" t="s">
        <v>1159</v>
      </c>
      <c r="BC444" s="543"/>
      <c r="BD444" s="543"/>
      <c r="BE444" s="543"/>
      <c r="BF444" s="543"/>
      <c r="BG444" s="544"/>
      <c r="BH444" s="546" t="s">
        <v>1159</v>
      </c>
      <c r="BI444" s="546"/>
      <c r="BJ444" s="546"/>
      <c r="BK444" s="546"/>
      <c r="BL444" s="546"/>
      <c r="BM444" s="546"/>
      <c r="BN444" s="542" t="s">
        <v>1159</v>
      </c>
      <c r="BO444" s="543"/>
      <c r="BP444" s="543"/>
      <c r="BQ444" s="543"/>
      <c r="BR444" s="543"/>
      <c r="BS444" s="544"/>
      <c r="BT444" s="542" t="s">
        <v>1159</v>
      </c>
      <c r="BU444" s="543"/>
      <c r="BV444" s="543"/>
      <c r="BW444" s="543"/>
      <c r="BX444" s="543"/>
      <c r="BY444" s="556"/>
    </row>
    <row r="445" spans="1:77" s="107" customFormat="1" ht="19.5" customHeight="1">
      <c r="A445" s="535" t="s">
        <v>1159</v>
      </c>
      <c r="B445" s="533"/>
      <c r="C445" s="533"/>
      <c r="D445" s="533"/>
      <c r="E445" s="553" t="s">
        <v>1159</v>
      </c>
      <c r="F445" s="554"/>
      <c r="G445" s="554"/>
      <c r="H445" s="555"/>
      <c r="I445" s="533" t="s">
        <v>1159</v>
      </c>
      <c r="J445" s="533"/>
      <c r="K445" s="533"/>
      <c r="L445" s="533"/>
      <c r="M445" s="533" t="s">
        <v>1159</v>
      </c>
      <c r="N445" s="533"/>
      <c r="O445" s="533"/>
      <c r="P445" s="533"/>
      <c r="Q445" s="533" t="s">
        <v>1159</v>
      </c>
      <c r="R445" s="533"/>
      <c r="S445" s="533"/>
      <c r="T445" s="533"/>
      <c r="U445" s="542" t="s">
        <v>1159</v>
      </c>
      <c r="V445" s="543"/>
      <c r="W445" s="543"/>
      <c r="X445" s="544"/>
      <c r="Y445" s="542" t="s">
        <v>1159</v>
      </c>
      <c r="Z445" s="543"/>
      <c r="AA445" s="543"/>
      <c r="AB445" s="543"/>
      <c r="AC445" s="543"/>
      <c r="AD445" s="543"/>
      <c r="AE445" s="543"/>
      <c r="AF445" s="544"/>
      <c r="AG445" s="542" t="s">
        <v>1159</v>
      </c>
      <c r="AH445" s="543"/>
      <c r="AI445" s="543"/>
      <c r="AJ445" s="543"/>
      <c r="AK445" s="543"/>
      <c r="AL445" s="543"/>
      <c r="AM445" s="543"/>
      <c r="AN445" s="544"/>
      <c r="AO445" s="546" t="s">
        <v>1159</v>
      </c>
      <c r="AP445" s="546"/>
      <c r="AQ445" s="546"/>
      <c r="AR445" s="546"/>
      <c r="AS445" s="546"/>
      <c r="AT445" s="546"/>
      <c r="AU445" s="546"/>
      <c r="AV445" s="546" t="s">
        <v>1159</v>
      </c>
      <c r="AW445" s="546"/>
      <c r="AX445" s="546"/>
      <c r="AY445" s="546"/>
      <c r="AZ445" s="546"/>
      <c r="BA445" s="546"/>
      <c r="BB445" s="543" t="s">
        <v>1159</v>
      </c>
      <c r="BC445" s="543"/>
      <c r="BD445" s="543"/>
      <c r="BE445" s="543"/>
      <c r="BF445" s="543"/>
      <c r="BG445" s="544"/>
      <c r="BH445" s="546" t="s">
        <v>1159</v>
      </c>
      <c r="BI445" s="546"/>
      <c r="BJ445" s="546"/>
      <c r="BK445" s="546"/>
      <c r="BL445" s="546"/>
      <c r="BM445" s="546"/>
      <c r="BN445" s="542" t="s">
        <v>1159</v>
      </c>
      <c r="BO445" s="543"/>
      <c r="BP445" s="543"/>
      <c r="BQ445" s="543"/>
      <c r="BR445" s="543"/>
      <c r="BS445" s="544"/>
      <c r="BT445" s="542" t="s">
        <v>1159</v>
      </c>
      <c r="BU445" s="543"/>
      <c r="BV445" s="543"/>
      <c r="BW445" s="543"/>
      <c r="BX445" s="543"/>
      <c r="BY445" s="556"/>
    </row>
    <row r="446" spans="1:77" ht="19.5" customHeight="1">
      <c r="A446" s="533" t="s">
        <v>1159</v>
      </c>
      <c r="B446" s="533"/>
      <c r="C446" s="533"/>
      <c r="D446" s="533"/>
      <c r="E446" s="533" t="s">
        <v>1159</v>
      </c>
      <c r="F446" s="533"/>
      <c r="G446" s="533"/>
      <c r="H446" s="533"/>
      <c r="I446" s="533" t="s">
        <v>1159</v>
      </c>
      <c r="J446" s="533"/>
      <c r="K446" s="533"/>
      <c r="L446" s="533"/>
      <c r="M446" s="533" t="s">
        <v>1159</v>
      </c>
      <c r="N446" s="533"/>
      <c r="O446" s="533"/>
      <c r="P446" s="533"/>
      <c r="Q446" s="533" t="s">
        <v>1159</v>
      </c>
      <c r="R446" s="533"/>
      <c r="S446" s="533"/>
      <c r="T446" s="533"/>
      <c r="U446" s="542" t="s">
        <v>1159</v>
      </c>
      <c r="V446" s="543"/>
      <c r="W446" s="543"/>
      <c r="X446" s="544"/>
      <c r="Y446" s="542" t="s">
        <v>1159</v>
      </c>
      <c r="Z446" s="543"/>
      <c r="AA446" s="543"/>
      <c r="AB446" s="543"/>
      <c r="AC446" s="543"/>
      <c r="AD446" s="543"/>
      <c r="AE446" s="543"/>
      <c r="AF446" s="544"/>
      <c r="AG446" s="542" t="s">
        <v>1159</v>
      </c>
      <c r="AH446" s="543"/>
      <c r="AI446" s="543"/>
      <c r="AJ446" s="543"/>
      <c r="AK446" s="543"/>
      <c r="AL446" s="543"/>
      <c r="AM446" s="543"/>
      <c r="AN446" s="544"/>
      <c r="AO446" s="546" t="s">
        <v>1159</v>
      </c>
      <c r="AP446" s="546"/>
      <c r="AQ446" s="546"/>
      <c r="AR446" s="546"/>
      <c r="AS446" s="546"/>
      <c r="AT446" s="546"/>
      <c r="AU446" s="546"/>
      <c r="AV446" s="546" t="s">
        <v>1159</v>
      </c>
      <c r="AW446" s="546"/>
      <c r="AX446" s="546"/>
      <c r="AY446" s="546"/>
      <c r="AZ446" s="546"/>
      <c r="BA446" s="546"/>
      <c r="BB446" s="543" t="s">
        <v>1159</v>
      </c>
      <c r="BC446" s="543"/>
      <c r="BD446" s="543"/>
      <c r="BE446" s="543"/>
      <c r="BF446" s="543"/>
      <c r="BG446" s="544"/>
      <c r="BH446" s="546" t="s">
        <v>1159</v>
      </c>
      <c r="BI446" s="546"/>
      <c r="BJ446" s="546"/>
      <c r="BK446" s="546"/>
      <c r="BL446" s="546"/>
      <c r="BM446" s="546"/>
      <c r="BN446" s="542" t="s">
        <v>1159</v>
      </c>
      <c r="BO446" s="543"/>
      <c r="BP446" s="543"/>
      <c r="BQ446" s="543"/>
      <c r="BR446" s="543"/>
      <c r="BS446" s="544"/>
      <c r="BT446" s="542" t="s">
        <v>1159</v>
      </c>
      <c r="BU446" s="543"/>
      <c r="BV446" s="543"/>
      <c r="BW446" s="543"/>
      <c r="BX446" s="543"/>
      <c r="BY446" s="556"/>
    </row>
    <row r="447" spans="1:77" ht="19.5" customHeight="1" thickBot="1">
      <c r="A447" s="561" t="s">
        <v>1159</v>
      </c>
      <c r="B447" s="562"/>
      <c r="C447" s="562"/>
      <c r="D447" s="563"/>
      <c r="E447" s="553" t="s">
        <v>1159</v>
      </c>
      <c r="F447" s="554"/>
      <c r="G447" s="554"/>
      <c r="H447" s="555"/>
      <c r="I447" s="533" t="s">
        <v>1159</v>
      </c>
      <c r="J447" s="533"/>
      <c r="K447" s="533"/>
      <c r="L447" s="533"/>
      <c r="M447" s="533" t="s">
        <v>1159</v>
      </c>
      <c r="N447" s="533"/>
      <c r="O447" s="533"/>
      <c r="P447" s="533"/>
      <c r="Q447" s="533" t="s">
        <v>1159</v>
      </c>
      <c r="R447" s="533"/>
      <c r="S447" s="533"/>
      <c r="T447" s="533"/>
      <c r="U447" s="529" t="s">
        <v>1159</v>
      </c>
      <c r="V447" s="530"/>
      <c r="W447" s="530"/>
      <c r="X447" s="531"/>
      <c r="Y447" s="529" t="s">
        <v>1159</v>
      </c>
      <c r="Z447" s="530"/>
      <c r="AA447" s="530"/>
      <c r="AB447" s="530"/>
      <c r="AC447" s="530"/>
      <c r="AD447" s="530"/>
      <c r="AE447" s="530"/>
      <c r="AF447" s="531"/>
      <c r="AG447" s="529" t="s">
        <v>1159</v>
      </c>
      <c r="AH447" s="530"/>
      <c r="AI447" s="530"/>
      <c r="AJ447" s="530"/>
      <c r="AK447" s="530"/>
      <c r="AL447" s="530"/>
      <c r="AM447" s="530"/>
      <c r="AN447" s="531"/>
      <c r="AO447" s="529" t="s">
        <v>1159</v>
      </c>
      <c r="AP447" s="530"/>
      <c r="AQ447" s="530"/>
      <c r="AR447" s="530"/>
      <c r="AS447" s="530"/>
      <c r="AT447" s="530"/>
      <c r="AU447" s="531"/>
      <c r="AV447" s="529" t="s">
        <v>1159</v>
      </c>
      <c r="AW447" s="530"/>
      <c r="AX447" s="530"/>
      <c r="AY447" s="530"/>
      <c r="AZ447" s="530"/>
      <c r="BA447" s="531"/>
      <c r="BB447" s="529" t="s">
        <v>1159</v>
      </c>
      <c r="BC447" s="530"/>
      <c r="BD447" s="530"/>
      <c r="BE447" s="530"/>
      <c r="BF447" s="530"/>
      <c r="BG447" s="531"/>
      <c r="BH447" s="529" t="s">
        <v>1159</v>
      </c>
      <c r="BI447" s="530"/>
      <c r="BJ447" s="530"/>
      <c r="BK447" s="530"/>
      <c r="BL447" s="530"/>
      <c r="BM447" s="531"/>
      <c r="BN447" s="529" t="s">
        <v>1159</v>
      </c>
      <c r="BO447" s="530"/>
      <c r="BP447" s="530"/>
      <c r="BQ447" s="530"/>
      <c r="BR447" s="530"/>
      <c r="BS447" s="531"/>
      <c r="BT447" s="529" t="s">
        <v>1159</v>
      </c>
      <c r="BU447" s="530"/>
      <c r="BV447" s="530"/>
      <c r="BW447" s="530"/>
      <c r="BX447" s="530"/>
      <c r="BY447" s="532"/>
    </row>
    <row r="448" spans="1:77" ht="18" customHeight="1" thickBot="1">
      <c r="A448" s="769" t="s">
        <v>1356</v>
      </c>
      <c r="B448" s="770"/>
      <c r="C448" s="770"/>
      <c r="D448" s="770"/>
      <c r="E448" s="770"/>
      <c r="F448" s="770"/>
      <c r="G448" s="770"/>
      <c r="H448" s="770"/>
      <c r="I448" s="770"/>
      <c r="J448" s="770"/>
      <c r="K448" s="770"/>
      <c r="L448" s="770"/>
      <c r="M448" s="770"/>
      <c r="N448" s="770"/>
      <c r="O448" s="770"/>
      <c r="P448" s="770"/>
      <c r="Q448" s="770"/>
      <c r="R448" s="770"/>
      <c r="S448" s="770"/>
      <c r="T448" s="770"/>
      <c r="U448" s="770"/>
      <c r="V448" s="770"/>
      <c r="W448" s="770"/>
      <c r="X448" s="770"/>
      <c r="Y448" s="770"/>
      <c r="Z448" s="770"/>
      <c r="AA448" s="770"/>
      <c r="AB448" s="770"/>
      <c r="AC448" s="770"/>
      <c r="AD448" s="770"/>
      <c r="AE448" s="770"/>
      <c r="AF448" s="770"/>
      <c r="AG448" s="770"/>
      <c r="AH448" s="770"/>
      <c r="AI448" s="770"/>
      <c r="AJ448" s="770"/>
      <c r="AK448" s="770"/>
      <c r="AL448" s="770"/>
      <c r="AM448" s="770"/>
      <c r="AN448" s="770"/>
      <c r="AO448" s="770"/>
      <c r="AP448" s="770"/>
      <c r="AQ448" s="770"/>
      <c r="AR448" s="770"/>
      <c r="AS448" s="770"/>
      <c r="AT448" s="770"/>
      <c r="AU448" s="770"/>
      <c r="AV448" s="770"/>
      <c r="AW448" s="770"/>
      <c r="AX448" s="770"/>
      <c r="AY448" s="770"/>
      <c r="AZ448" s="770"/>
      <c r="BA448" s="770"/>
      <c r="BB448" s="770"/>
      <c r="BC448" s="770"/>
      <c r="BD448" s="770"/>
      <c r="BE448" s="770"/>
      <c r="BF448" s="770"/>
      <c r="BG448" s="770"/>
      <c r="BH448" s="770"/>
      <c r="BI448" s="770"/>
      <c r="BJ448" s="770"/>
      <c r="BK448" s="770"/>
      <c r="BL448" s="770"/>
      <c r="BM448" s="770"/>
      <c r="BN448" s="771" t="s">
        <v>1159</v>
      </c>
      <c r="BO448" s="562"/>
      <c r="BP448" s="562"/>
      <c r="BQ448" s="562"/>
      <c r="BR448" s="562"/>
      <c r="BS448" s="563"/>
      <c r="BT448" s="771" t="s">
        <v>1159</v>
      </c>
      <c r="BU448" s="562"/>
      <c r="BV448" s="562"/>
      <c r="BW448" s="562"/>
      <c r="BX448" s="562"/>
      <c r="BY448" s="772"/>
    </row>
    <row r="450" s="690" customFormat="1" ht="18" customHeight="1">
      <c r="A450" s="690" t="s">
        <v>1100</v>
      </c>
    </row>
    <row r="451" s="666" customFormat="1" ht="16.5" customHeight="1" thickBot="1">
      <c r="A451" s="666" t="s">
        <v>1101</v>
      </c>
    </row>
    <row r="452" spans="1:77" s="101" customFormat="1" ht="42" customHeight="1">
      <c r="A452" s="584" t="s">
        <v>1338</v>
      </c>
      <c r="B452" s="582"/>
      <c r="C452" s="582"/>
      <c r="D452" s="582"/>
      <c r="E452" s="582"/>
      <c r="F452" s="582"/>
      <c r="G452" s="582" t="s">
        <v>1102</v>
      </c>
      <c r="H452" s="582"/>
      <c r="I452" s="582"/>
      <c r="J452" s="582"/>
      <c r="K452" s="582"/>
      <c r="L452" s="582"/>
      <c r="M452" s="582"/>
      <c r="N452" s="582"/>
      <c r="O452" s="582" t="s">
        <v>1103</v>
      </c>
      <c r="P452" s="582"/>
      <c r="Q452" s="582"/>
      <c r="R452" s="582"/>
      <c r="S452" s="582"/>
      <c r="T452" s="582"/>
      <c r="U452" s="582"/>
      <c r="V452" s="582"/>
      <c r="W452" s="582" t="s">
        <v>1104</v>
      </c>
      <c r="X452" s="582"/>
      <c r="Y452" s="582"/>
      <c r="Z452" s="582"/>
      <c r="AA452" s="582"/>
      <c r="AB452" s="582"/>
      <c r="AC452" s="582"/>
      <c r="AD452" s="582"/>
      <c r="AE452" s="582"/>
      <c r="AF452" s="582"/>
      <c r="AG452" s="582"/>
      <c r="AH452" s="582"/>
      <c r="AI452" s="582"/>
      <c r="AJ452" s="582"/>
      <c r="AK452" s="582" t="s">
        <v>642</v>
      </c>
      <c r="AL452" s="582"/>
      <c r="AM452" s="582"/>
      <c r="AN452" s="582"/>
      <c r="AO452" s="582"/>
      <c r="AP452" s="582"/>
      <c r="AQ452" s="582"/>
      <c r="AR452" s="582"/>
      <c r="AS452" s="582"/>
      <c r="AT452" s="582"/>
      <c r="AU452" s="582"/>
      <c r="AV452" s="582"/>
      <c r="AW452" s="582"/>
      <c r="AX452" s="582"/>
      <c r="AY452" s="774" t="s">
        <v>643</v>
      </c>
      <c r="AZ452" s="775"/>
      <c r="BA452" s="775"/>
      <c r="BB452" s="775"/>
      <c r="BC452" s="775"/>
      <c r="BD452" s="775"/>
      <c r="BE452" s="775"/>
      <c r="BF452" s="775"/>
      <c r="BG452" s="775"/>
      <c r="BH452" s="775"/>
      <c r="BI452" s="775"/>
      <c r="BJ452" s="775"/>
      <c r="BK452" s="775"/>
      <c r="BL452" s="775"/>
      <c r="BM452" s="776"/>
      <c r="BN452" s="582" t="s">
        <v>1341</v>
      </c>
      <c r="BO452" s="582"/>
      <c r="BP452" s="582"/>
      <c r="BQ452" s="582"/>
      <c r="BR452" s="582"/>
      <c r="BS452" s="582"/>
      <c r="BT452" s="582"/>
      <c r="BU452" s="582"/>
      <c r="BV452" s="582"/>
      <c r="BW452" s="582"/>
      <c r="BX452" s="582"/>
      <c r="BY452" s="773"/>
    </row>
    <row r="453" spans="1:77" ht="21" customHeight="1">
      <c r="A453" s="517" t="s">
        <v>1159</v>
      </c>
      <c r="B453" s="517"/>
      <c r="C453" s="517"/>
      <c r="D453" s="517"/>
      <c r="E453" s="517"/>
      <c r="F453" s="517"/>
      <c r="G453" s="517" t="s">
        <v>1159</v>
      </c>
      <c r="H453" s="517"/>
      <c r="I453" s="517"/>
      <c r="J453" s="517"/>
      <c r="K453" s="517"/>
      <c r="L453" s="517"/>
      <c r="M453" s="517"/>
      <c r="N453" s="517"/>
      <c r="O453" s="517" t="s">
        <v>1159</v>
      </c>
      <c r="P453" s="517"/>
      <c r="Q453" s="517"/>
      <c r="R453" s="517"/>
      <c r="S453" s="517"/>
      <c r="T453" s="517"/>
      <c r="U453" s="517"/>
      <c r="V453" s="517"/>
      <c r="W453" s="517" t="s">
        <v>1159</v>
      </c>
      <c r="X453" s="517"/>
      <c r="Y453" s="517"/>
      <c r="Z453" s="517"/>
      <c r="AA453" s="517"/>
      <c r="AB453" s="517"/>
      <c r="AC453" s="517"/>
      <c r="AD453" s="517"/>
      <c r="AE453" s="517"/>
      <c r="AF453" s="517"/>
      <c r="AG453" s="517"/>
      <c r="AH453" s="517"/>
      <c r="AI453" s="517"/>
      <c r="AJ453" s="517"/>
      <c r="AK453" s="517" t="s">
        <v>1159</v>
      </c>
      <c r="AL453" s="517"/>
      <c r="AM453" s="517"/>
      <c r="AN453" s="517"/>
      <c r="AO453" s="517"/>
      <c r="AP453" s="517"/>
      <c r="AQ453" s="517"/>
      <c r="AR453" s="517"/>
      <c r="AS453" s="517"/>
      <c r="AT453" s="517"/>
      <c r="AU453" s="517"/>
      <c r="AV453" s="517"/>
      <c r="AW453" s="517"/>
      <c r="AX453" s="517"/>
      <c r="AY453" s="518" t="s">
        <v>1159</v>
      </c>
      <c r="AZ453" s="519"/>
      <c r="BA453" s="519"/>
      <c r="BB453" s="519"/>
      <c r="BC453" s="519"/>
      <c r="BD453" s="519"/>
      <c r="BE453" s="519"/>
      <c r="BF453" s="519"/>
      <c r="BG453" s="519"/>
      <c r="BH453" s="519"/>
      <c r="BI453" s="519"/>
      <c r="BJ453" s="519"/>
      <c r="BK453" s="519"/>
      <c r="BL453" s="519"/>
      <c r="BM453" s="520"/>
      <c r="BN453" s="518" t="s">
        <v>1159</v>
      </c>
      <c r="BO453" s="519"/>
      <c r="BP453" s="519"/>
      <c r="BQ453" s="519"/>
      <c r="BR453" s="519"/>
      <c r="BS453" s="519"/>
      <c r="BT453" s="519"/>
      <c r="BU453" s="519"/>
      <c r="BV453" s="519"/>
      <c r="BW453" s="519"/>
      <c r="BX453" s="519"/>
      <c r="BY453" s="520"/>
    </row>
    <row r="454" spans="1:77" ht="20.25" customHeight="1">
      <c r="A454" s="517" t="s">
        <v>1159</v>
      </c>
      <c r="B454" s="517"/>
      <c r="C454" s="517"/>
      <c r="D454" s="517"/>
      <c r="E454" s="517"/>
      <c r="F454" s="517"/>
      <c r="G454" s="517" t="s">
        <v>1159</v>
      </c>
      <c r="H454" s="517"/>
      <c r="I454" s="517"/>
      <c r="J454" s="517"/>
      <c r="K454" s="517"/>
      <c r="L454" s="517"/>
      <c r="M454" s="517"/>
      <c r="N454" s="517"/>
      <c r="O454" s="517" t="s">
        <v>1159</v>
      </c>
      <c r="P454" s="517"/>
      <c r="Q454" s="517"/>
      <c r="R454" s="517"/>
      <c r="S454" s="517"/>
      <c r="T454" s="517"/>
      <c r="U454" s="517"/>
      <c r="V454" s="517"/>
      <c r="W454" s="517" t="s">
        <v>1159</v>
      </c>
      <c r="X454" s="517"/>
      <c r="Y454" s="517"/>
      <c r="Z454" s="517"/>
      <c r="AA454" s="517"/>
      <c r="AB454" s="517"/>
      <c r="AC454" s="517"/>
      <c r="AD454" s="517"/>
      <c r="AE454" s="517"/>
      <c r="AF454" s="517"/>
      <c r="AG454" s="517"/>
      <c r="AH454" s="517"/>
      <c r="AI454" s="517"/>
      <c r="AJ454" s="517"/>
      <c r="AK454" s="517" t="s">
        <v>1159</v>
      </c>
      <c r="AL454" s="517"/>
      <c r="AM454" s="517"/>
      <c r="AN454" s="517"/>
      <c r="AO454" s="517"/>
      <c r="AP454" s="517"/>
      <c r="AQ454" s="517"/>
      <c r="AR454" s="517"/>
      <c r="AS454" s="517"/>
      <c r="AT454" s="517"/>
      <c r="AU454" s="517"/>
      <c r="AV454" s="517"/>
      <c r="AW454" s="517"/>
      <c r="AX454" s="517"/>
      <c r="AY454" s="518" t="s">
        <v>1159</v>
      </c>
      <c r="AZ454" s="519"/>
      <c r="BA454" s="519"/>
      <c r="BB454" s="519"/>
      <c r="BC454" s="519"/>
      <c r="BD454" s="519"/>
      <c r="BE454" s="519"/>
      <c r="BF454" s="519"/>
      <c r="BG454" s="519"/>
      <c r="BH454" s="519"/>
      <c r="BI454" s="519"/>
      <c r="BJ454" s="519"/>
      <c r="BK454" s="519"/>
      <c r="BL454" s="519"/>
      <c r="BM454" s="520"/>
      <c r="BN454" s="518" t="s">
        <v>1159</v>
      </c>
      <c r="BO454" s="519"/>
      <c r="BP454" s="519"/>
      <c r="BQ454" s="519"/>
      <c r="BR454" s="519"/>
      <c r="BS454" s="519"/>
      <c r="BT454" s="519"/>
      <c r="BU454" s="519"/>
      <c r="BV454" s="519"/>
      <c r="BW454" s="519"/>
      <c r="BX454" s="519"/>
      <c r="BY454" s="520"/>
    </row>
    <row r="455" spans="1:77" ht="19.5" customHeight="1">
      <c r="A455" s="517" t="s">
        <v>1159</v>
      </c>
      <c r="B455" s="517"/>
      <c r="C455" s="517"/>
      <c r="D455" s="517"/>
      <c r="E455" s="517"/>
      <c r="F455" s="517"/>
      <c r="G455" s="517" t="s">
        <v>1159</v>
      </c>
      <c r="H455" s="517"/>
      <c r="I455" s="517"/>
      <c r="J455" s="517"/>
      <c r="K455" s="517"/>
      <c r="L455" s="517"/>
      <c r="M455" s="517"/>
      <c r="N455" s="517"/>
      <c r="O455" s="517" t="s">
        <v>1159</v>
      </c>
      <c r="P455" s="517"/>
      <c r="Q455" s="517"/>
      <c r="R455" s="517"/>
      <c r="S455" s="517"/>
      <c r="T455" s="517"/>
      <c r="U455" s="517"/>
      <c r="V455" s="517"/>
      <c r="W455" s="517" t="s">
        <v>1159</v>
      </c>
      <c r="X455" s="517"/>
      <c r="Y455" s="517"/>
      <c r="Z455" s="517"/>
      <c r="AA455" s="517"/>
      <c r="AB455" s="517"/>
      <c r="AC455" s="517"/>
      <c r="AD455" s="517"/>
      <c r="AE455" s="517"/>
      <c r="AF455" s="517"/>
      <c r="AG455" s="517"/>
      <c r="AH455" s="517"/>
      <c r="AI455" s="517"/>
      <c r="AJ455" s="517"/>
      <c r="AK455" s="517" t="s">
        <v>1159</v>
      </c>
      <c r="AL455" s="517"/>
      <c r="AM455" s="517"/>
      <c r="AN455" s="517"/>
      <c r="AO455" s="517"/>
      <c r="AP455" s="517"/>
      <c r="AQ455" s="517"/>
      <c r="AR455" s="517"/>
      <c r="AS455" s="517"/>
      <c r="AT455" s="517"/>
      <c r="AU455" s="517"/>
      <c r="AV455" s="517"/>
      <c r="AW455" s="517"/>
      <c r="AX455" s="517"/>
      <c r="AY455" s="518" t="s">
        <v>1159</v>
      </c>
      <c r="AZ455" s="519"/>
      <c r="BA455" s="519"/>
      <c r="BB455" s="519"/>
      <c r="BC455" s="519"/>
      <c r="BD455" s="519"/>
      <c r="BE455" s="519"/>
      <c r="BF455" s="519"/>
      <c r="BG455" s="519"/>
      <c r="BH455" s="519"/>
      <c r="BI455" s="519"/>
      <c r="BJ455" s="519"/>
      <c r="BK455" s="519"/>
      <c r="BL455" s="519"/>
      <c r="BM455" s="520"/>
      <c r="BN455" s="518" t="s">
        <v>1159</v>
      </c>
      <c r="BO455" s="519"/>
      <c r="BP455" s="519"/>
      <c r="BQ455" s="519"/>
      <c r="BR455" s="519"/>
      <c r="BS455" s="519"/>
      <c r="BT455" s="519"/>
      <c r="BU455" s="519"/>
      <c r="BV455" s="519"/>
      <c r="BW455" s="519"/>
      <c r="BX455" s="519"/>
      <c r="BY455" s="520"/>
    </row>
    <row r="456" spans="1:77" ht="21" customHeight="1">
      <c r="A456" s="517" t="s">
        <v>1159</v>
      </c>
      <c r="B456" s="517"/>
      <c r="C456" s="517"/>
      <c r="D456" s="517"/>
      <c r="E456" s="517"/>
      <c r="F456" s="517"/>
      <c r="G456" s="517" t="s">
        <v>1159</v>
      </c>
      <c r="H456" s="517"/>
      <c r="I456" s="517"/>
      <c r="J456" s="517"/>
      <c r="K456" s="517"/>
      <c r="L456" s="517"/>
      <c r="M456" s="517"/>
      <c r="N456" s="517"/>
      <c r="O456" s="517" t="s">
        <v>1159</v>
      </c>
      <c r="P456" s="517"/>
      <c r="Q456" s="517"/>
      <c r="R456" s="517"/>
      <c r="S456" s="517"/>
      <c r="T456" s="517"/>
      <c r="U456" s="517"/>
      <c r="V456" s="517"/>
      <c r="W456" s="517" t="s">
        <v>1159</v>
      </c>
      <c r="X456" s="517"/>
      <c r="Y456" s="517"/>
      <c r="Z456" s="517"/>
      <c r="AA456" s="517"/>
      <c r="AB456" s="517"/>
      <c r="AC456" s="517"/>
      <c r="AD456" s="517"/>
      <c r="AE456" s="517"/>
      <c r="AF456" s="517"/>
      <c r="AG456" s="517"/>
      <c r="AH456" s="517"/>
      <c r="AI456" s="517"/>
      <c r="AJ456" s="517"/>
      <c r="AK456" s="517" t="s">
        <v>1159</v>
      </c>
      <c r="AL456" s="517"/>
      <c r="AM456" s="517"/>
      <c r="AN456" s="517"/>
      <c r="AO456" s="517"/>
      <c r="AP456" s="517"/>
      <c r="AQ456" s="517"/>
      <c r="AR456" s="517"/>
      <c r="AS456" s="517"/>
      <c r="AT456" s="517"/>
      <c r="AU456" s="517"/>
      <c r="AV456" s="517"/>
      <c r="AW456" s="517"/>
      <c r="AX456" s="517"/>
      <c r="AY456" s="518" t="s">
        <v>1159</v>
      </c>
      <c r="AZ456" s="519"/>
      <c r="BA456" s="519"/>
      <c r="BB456" s="519"/>
      <c r="BC456" s="519"/>
      <c r="BD456" s="519"/>
      <c r="BE456" s="519"/>
      <c r="BF456" s="519"/>
      <c r="BG456" s="519"/>
      <c r="BH456" s="519"/>
      <c r="BI456" s="519"/>
      <c r="BJ456" s="519"/>
      <c r="BK456" s="519"/>
      <c r="BL456" s="519"/>
      <c r="BM456" s="520"/>
      <c r="BN456" s="518" t="s">
        <v>1159</v>
      </c>
      <c r="BO456" s="519"/>
      <c r="BP456" s="519"/>
      <c r="BQ456" s="519"/>
      <c r="BR456" s="519"/>
      <c r="BS456" s="519"/>
      <c r="BT456" s="519"/>
      <c r="BU456" s="519"/>
      <c r="BV456" s="519"/>
      <c r="BW456" s="519"/>
      <c r="BX456" s="519"/>
      <c r="BY456" s="520"/>
    </row>
    <row r="457" spans="1:77" ht="18" customHeight="1">
      <c r="A457" s="517" t="s">
        <v>1159</v>
      </c>
      <c r="B457" s="517"/>
      <c r="C457" s="517"/>
      <c r="D457" s="517"/>
      <c r="E457" s="517"/>
      <c r="F457" s="517"/>
      <c r="G457" s="517" t="s">
        <v>1159</v>
      </c>
      <c r="H457" s="517"/>
      <c r="I457" s="517"/>
      <c r="J457" s="517"/>
      <c r="K457" s="517"/>
      <c r="L457" s="517"/>
      <c r="M457" s="517"/>
      <c r="N457" s="517"/>
      <c r="O457" s="517" t="s">
        <v>1159</v>
      </c>
      <c r="P457" s="517"/>
      <c r="Q457" s="517"/>
      <c r="R457" s="517"/>
      <c r="S457" s="517"/>
      <c r="T457" s="517"/>
      <c r="U457" s="517"/>
      <c r="V457" s="517"/>
      <c r="W457" s="517" t="s">
        <v>1159</v>
      </c>
      <c r="X457" s="517"/>
      <c r="Y457" s="517"/>
      <c r="Z457" s="517"/>
      <c r="AA457" s="517"/>
      <c r="AB457" s="517"/>
      <c r="AC457" s="517"/>
      <c r="AD457" s="517"/>
      <c r="AE457" s="517"/>
      <c r="AF457" s="517"/>
      <c r="AG457" s="517"/>
      <c r="AH457" s="517"/>
      <c r="AI457" s="517"/>
      <c r="AJ457" s="517"/>
      <c r="AK457" s="517" t="s">
        <v>1159</v>
      </c>
      <c r="AL457" s="517"/>
      <c r="AM457" s="517"/>
      <c r="AN457" s="517"/>
      <c r="AO457" s="517"/>
      <c r="AP457" s="517"/>
      <c r="AQ457" s="517"/>
      <c r="AR457" s="517"/>
      <c r="AS457" s="517"/>
      <c r="AT457" s="517"/>
      <c r="AU457" s="517"/>
      <c r="AV457" s="517"/>
      <c r="AW457" s="517"/>
      <c r="AX457" s="517"/>
      <c r="AY457" s="518" t="s">
        <v>1159</v>
      </c>
      <c r="AZ457" s="519"/>
      <c r="BA457" s="519"/>
      <c r="BB457" s="519"/>
      <c r="BC457" s="519"/>
      <c r="BD457" s="519"/>
      <c r="BE457" s="519"/>
      <c r="BF457" s="519"/>
      <c r="BG457" s="519"/>
      <c r="BH457" s="519"/>
      <c r="BI457" s="519"/>
      <c r="BJ457" s="519"/>
      <c r="BK457" s="519"/>
      <c r="BL457" s="519"/>
      <c r="BM457" s="520"/>
      <c r="BN457" s="518" t="s">
        <v>1159</v>
      </c>
      <c r="BO457" s="519"/>
      <c r="BP457" s="519"/>
      <c r="BQ457" s="519"/>
      <c r="BR457" s="519"/>
      <c r="BS457" s="519"/>
      <c r="BT457" s="519"/>
      <c r="BU457" s="519"/>
      <c r="BV457" s="519"/>
      <c r="BW457" s="519"/>
      <c r="BX457" s="519"/>
      <c r="BY457" s="520"/>
    </row>
    <row r="458" spans="1:77" ht="21" customHeight="1">
      <c r="A458" s="517" t="s">
        <v>1159</v>
      </c>
      <c r="B458" s="517"/>
      <c r="C458" s="517"/>
      <c r="D458" s="517"/>
      <c r="E458" s="517"/>
      <c r="F458" s="517"/>
      <c r="G458" s="517" t="s">
        <v>1159</v>
      </c>
      <c r="H458" s="517"/>
      <c r="I458" s="517"/>
      <c r="J458" s="517"/>
      <c r="K458" s="517"/>
      <c r="L458" s="517"/>
      <c r="M458" s="517"/>
      <c r="N458" s="517"/>
      <c r="O458" s="517" t="s">
        <v>1159</v>
      </c>
      <c r="P458" s="517"/>
      <c r="Q458" s="517"/>
      <c r="R458" s="517"/>
      <c r="S458" s="517"/>
      <c r="T458" s="517"/>
      <c r="U458" s="517"/>
      <c r="V458" s="517"/>
      <c r="W458" s="517" t="s">
        <v>1159</v>
      </c>
      <c r="X458" s="517"/>
      <c r="Y458" s="517"/>
      <c r="Z458" s="517"/>
      <c r="AA458" s="517"/>
      <c r="AB458" s="517"/>
      <c r="AC458" s="517"/>
      <c r="AD458" s="517"/>
      <c r="AE458" s="517"/>
      <c r="AF458" s="517"/>
      <c r="AG458" s="517"/>
      <c r="AH458" s="517"/>
      <c r="AI458" s="517"/>
      <c r="AJ458" s="517"/>
      <c r="AK458" s="517" t="s">
        <v>1159</v>
      </c>
      <c r="AL458" s="517"/>
      <c r="AM458" s="517"/>
      <c r="AN458" s="517"/>
      <c r="AO458" s="517"/>
      <c r="AP458" s="517"/>
      <c r="AQ458" s="517"/>
      <c r="AR458" s="517"/>
      <c r="AS458" s="517"/>
      <c r="AT458" s="517"/>
      <c r="AU458" s="517"/>
      <c r="AV458" s="517"/>
      <c r="AW458" s="517"/>
      <c r="AX458" s="517"/>
      <c r="AY458" s="518" t="s">
        <v>1159</v>
      </c>
      <c r="AZ458" s="519"/>
      <c r="BA458" s="519"/>
      <c r="BB458" s="519"/>
      <c r="BC458" s="519"/>
      <c r="BD458" s="519"/>
      <c r="BE458" s="519"/>
      <c r="BF458" s="519"/>
      <c r="BG458" s="519"/>
      <c r="BH458" s="519"/>
      <c r="BI458" s="519"/>
      <c r="BJ458" s="519"/>
      <c r="BK458" s="519"/>
      <c r="BL458" s="519"/>
      <c r="BM458" s="520"/>
      <c r="BN458" s="518" t="s">
        <v>1159</v>
      </c>
      <c r="BO458" s="519"/>
      <c r="BP458" s="519"/>
      <c r="BQ458" s="519"/>
      <c r="BR458" s="519"/>
      <c r="BS458" s="519"/>
      <c r="BT458" s="519"/>
      <c r="BU458" s="519"/>
      <c r="BV458" s="519"/>
      <c r="BW458" s="519"/>
      <c r="BX458" s="519"/>
      <c r="BY458" s="520"/>
    </row>
    <row r="459" spans="1:77" ht="22.5" customHeight="1">
      <c r="A459" s="517" t="s">
        <v>1159</v>
      </c>
      <c r="B459" s="517"/>
      <c r="C459" s="517"/>
      <c r="D459" s="517"/>
      <c r="E459" s="517"/>
      <c r="F459" s="517"/>
      <c r="G459" s="517" t="s">
        <v>1159</v>
      </c>
      <c r="H459" s="517"/>
      <c r="I459" s="517"/>
      <c r="J459" s="517"/>
      <c r="K459" s="517"/>
      <c r="L459" s="517"/>
      <c r="M459" s="517"/>
      <c r="N459" s="517"/>
      <c r="O459" s="517" t="s">
        <v>1159</v>
      </c>
      <c r="P459" s="517"/>
      <c r="Q459" s="517"/>
      <c r="R459" s="517"/>
      <c r="S459" s="517"/>
      <c r="T459" s="517"/>
      <c r="U459" s="517"/>
      <c r="V459" s="517"/>
      <c r="W459" s="517" t="s">
        <v>1159</v>
      </c>
      <c r="X459" s="517"/>
      <c r="Y459" s="517"/>
      <c r="Z459" s="517"/>
      <c r="AA459" s="517"/>
      <c r="AB459" s="517"/>
      <c r="AC459" s="517"/>
      <c r="AD459" s="517"/>
      <c r="AE459" s="517"/>
      <c r="AF459" s="517"/>
      <c r="AG459" s="517"/>
      <c r="AH459" s="517"/>
      <c r="AI459" s="517"/>
      <c r="AJ459" s="517"/>
      <c r="AK459" s="517" t="s">
        <v>1159</v>
      </c>
      <c r="AL459" s="517"/>
      <c r="AM459" s="517"/>
      <c r="AN459" s="517"/>
      <c r="AO459" s="517"/>
      <c r="AP459" s="517"/>
      <c r="AQ459" s="517"/>
      <c r="AR459" s="517"/>
      <c r="AS459" s="517"/>
      <c r="AT459" s="517"/>
      <c r="AU459" s="517"/>
      <c r="AV459" s="517"/>
      <c r="AW459" s="517"/>
      <c r="AX459" s="517"/>
      <c r="AY459" s="518" t="s">
        <v>1159</v>
      </c>
      <c r="AZ459" s="519"/>
      <c r="BA459" s="519"/>
      <c r="BB459" s="519"/>
      <c r="BC459" s="519"/>
      <c r="BD459" s="519"/>
      <c r="BE459" s="519"/>
      <c r="BF459" s="519"/>
      <c r="BG459" s="519"/>
      <c r="BH459" s="519"/>
      <c r="BI459" s="519"/>
      <c r="BJ459" s="519"/>
      <c r="BK459" s="519"/>
      <c r="BL459" s="519"/>
      <c r="BM459" s="520"/>
      <c r="BN459" s="518" t="s">
        <v>1159</v>
      </c>
      <c r="BO459" s="519"/>
      <c r="BP459" s="519"/>
      <c r="BQ459" s="519"/>
      <c r="BR459" s="519"/>
      <c r="BS459" s="519"/>
      <c r="BT459" s="519"/>
      <c r="BU459" s="519"/>
      <c r="BV459" s="519"/>
      <c r="BW459" s="519"/>
      <c r="BX459" s="519"/>
      <c r="BY459" s="520"/>
    </row>
    <row r="460" spans="1:77" ht="21" customHeight="1">
      <c r="A460" s="517" t="s">
        <v>1159</v>
      </c>
      <c r="B460" s="517"/>
      <c r="C460" s="517"/>
      <c r="D460" s="517"/>
      <c r="E460" s="517"/>
      <c r="F460" s="517"/>
      <c r="G460" s="517" t="s">
        <v>1159</v>
      </c>
      <c r="H460" s="517"/>
      <c r="I460" s="517"/>
      <c r="J460" s="517"/>
      <c r="K460" s="517"/>
      <c r="L460" s="517"/>
      <c r="M460" s="517"/>
      <c r="N460" s="517"/>
      <c r="O460" s="517" t="s">
        <v>1159</v>
      </c>
      <c r="P460" s="517"/>
      <c r="Q460" s="517"/>
      <c r="R460" s="517"/>
      <c r="S460" s="517"/>
      <c r="T460" s="517"/>
      <c r="U460" s="517"/>
      <c r="V460" s="517"/>
      <c r="W460" s="517" t="s">
        <v>1159</v>
      </c>
      <c r="X460" s="517"/>
      <c r="Y460" s="517"/>
      <c r="Z460" s="517"/>
      <c r="AA460" s="517"/>
      <c r="AB460" s="517"/>
      <c r="AC460" s="517"/>
      <c r="AD460" s="517"/>
      <c r="AE460" s="517"/>
      <c r="AF460" s="517"/>
      <c r="AG460" s="517"/>
      <c r="AH460" s="517"/>
      <c r="AI460" s="517"/>
      <c r="AJ460" s="517"/>
      <c r="AK460" s="517" t="s">
        <v>1159</v>
      </c>
      <c r="AL460" s="517"/>
      <c r="AM460" s="517"/>
      <c r="AN460" s="517"/>
      <c r="AO460" s="517"/>
      <c r="AP460" s="517"/>
      <c r="AQ460" s="517"/>
      <c r="AR460" s="517"/>
      <c r="AS460" s="517"/>
      <c r="AT460" s="517"/>
      <c r="AU460" s="517"/>
      <c r="AV460" s="517"/>
      <c r="AW460" s="517"/>
      <c r="AX460" s="517"/>
      <c r="AY460" s="518" t="s">
        <v>1159</v>
      </c>
      <c r="AZ460" s="519"/>
      <c r="BA460" s="519"/>
      <c r="BB460" s="519"/>
      <c r="BC460" s="519"/>
      <c r="BD460" s="519"/>
      <c r="BE460" s="519"/>
      <c r="BF460" s="519"/>
      <c r="BG460" s="519"/>
      <c r="BH460" s="519"/>
      <c r="BI460" s="519"/>
      <c r="BJ460" s="519"/>
      <c r="BK460" s="519"/>
      <c r="BL460" s="519"/>
      <c r="BM460" s="520"/>
      <c r="BN460" s="518" t="s">
        <v>1159</v>
      </c>
      <c r="BO460" s="519"/>
      <c r="BP460" s="519"/>
      <c r="BQ460" s="519"/>
      <c r="BR460" s="519"/>
      <c r="BS460" s="519"/>
      <c r="BT460" s="519"/>
      <c r="BU460" s="519"/>
      <c r="BV460" s="519"/>
      <c r="BW460" s="519"/>
      <c r="BX460" s="519"/>
      <c r="BY460" s="520"/>
    </row>
    <row r="461" spans="1:77" ht="20.25" customHeight="1">
      <c r="A461" s="517" t="s">
        <v>1159</v>
      </c>
      <c r="B461" s="517"/>
      <c r="C461" s="517"/>
      <c r="D461" s="517"/>
      <c r="E461" s="517"/>
      <c r="F461" s="517"/>
      <c r="G461" s="517" t="s">
        <v>1159</v>
      </c>
      <c r="H461" s="517"/>
      <c r="I461" s="517"/>
      <c r="J461" s="517"/>
      <c r="K461" s="517"/>
      <c r="L461" s="517"/>
      <c r="M461" s="517"/>
      <c r="N461" s="517"/>
      <c r="O461" s="517" t="s">
        <v>1159</v>
      </c>
      <c r="P461" s="517"/>
      <c r="Q461" s="517"/>
      <c r="R461" s="517"/>
      <c r="S461" s="517"/>
      <c r="T461" s="517"/>
      <c r="U461" s="517"/>
      <c r="V461" s="517"/>
      <c r="W461" s="517" t="s">
        <v>1159</v>
      </c>
      <c r="X461" s="517"/>
      <c r="Y461" s="517"/>
      <c r="Z461" s="517"/>
      <c r="AA461" s="517"/>
      <c r="AB461" s="517"/>
      <c r="AC461" s="517"/>
      <c r="AD461" s="517"/>
      <c r="AE461" s="517"/>
      <c r="AF461" s="517"/>
      <c r="AG461" s="517"/>
      <c r="AH461" s="517"/>
      <c r="AI461" s="517"/>
      <c r="AJ461" s="517"/>
      <c r="AK461" s="517" t="s">
        <v>1159</v>
      </c>
      <c r="AL461" s="517"/>
      <c r="AM461" s="517"/>
      <c r="AN461" s="517"/>
      <c r="AO461" s="517"/>
      <c r="AP461" s="517"/>
      <c r="AQ461" s="517"/>
      <c r="AR461" s="517"/>
      <c r="AS461" s="517"/>
      <c r="AT461" s="517"/>
      <c r="AU461" s="517"/>
      <c r="AV461" s="517"/>
      <c r="AW461" s="517"/>
      <c r="AX461" s="517"/>
      <c r="AY461" s="518" t="s">
        <v>1159</v>
      </c>
      <c r="AZ461" s="519"/>
      <c r="BA461" s="519"/>
      <c r="BB461" s="519"/>
      <c r="BC461" s="519"/>
      <c r="BD461" s="519"/>
      <c r="BE461" s="519"/>
      <c r="BF461" s="519"/>
      <c r="BG461" s="519"/>
      <c r="BH461" s="519"/>
      <c r="BI461" s="519"/>
      <c r="BJ461" s="519"/>
      <c r="BK461" s="519"/>
      <c r="BL461" s="519"/>
      <c r="BM461" s="520"/>
      <c r="BN461" s="518" t="s">
        <v>1159</v>
      </c>
      <c r="BO461" s="519"/>
      <c r="BP461" s="519"/>
      <c r="BQ461" s="519"/>
      <c r="BR461" s="519"/>
      <c r="BS461" s="519"/>
      <c r="BT461" s="519"/>
      <c r="BU461" s="519"/>
      <c r="BV461" s="519"/>
      <c r="BW461" s="519"/>
      <c r="BX461" s="519"/>
      <c r="BY461" s="520"/>
    </row>
    <row r="462" spans="1:77" ht="19.5" customHeight="1">
      <c r="A462" s="517" t="s">
        <v>1159</v>
      </c>
      <c r="B462" s="517"/>
      <c r="C462" s="517"/>
      <c r="D462" s="517"/>
      <c r="E462" s="517"/>
      <c r="F462" s="517"/>
      <c r="G462" s="517" t="s">
        <v>1159</v>
      </c>
      <c r="H462" s="517"/>
      <c r="I462" s="517"/>
      <c r="J462" s="517"/>
      <c r="K462" s="517"/>
      <c r="L462" s="517"/>
      <c r="M462" s="517"/>
      <c r="N462" s="517"/>
      <c r="O462" s="517" t="s">
        <v>1159</v>
      </c>
      <c r="P462" s="517"/>
      <c r="Q462" s="517"/>
      <c r="R462" s="517"/>
      <c r="S462" s="517"/>
      <c r="T462" s="517"/>
      <c r="U462" s="517"/>
      <c r="V462" s="517"/>
      <c r="W462" s="517" t="s">
        <v>1159</v>
      </c>
      <c r="X462" s="517"/>
      <c r="Y462" s="517"/>
      <c r="Z462" s="517"/>
      <c r="AA462" s="517"/>
      <c r="AB462" s="517"/>
      <c r="AC462" s="517"/>
      <c r="AD462" s="517"/>
      <c r="AE462" s="517"/>
      <c r="AF462" s="517"/>
      <c r="AG462" s="517"/>
      <c r="AH462" s="517"/>
      <c r="AI462" s="517"/>
      <c r="AJ462" s="517"/>
      <c r="AK462" s="517" t="s">
        <v>1159</v>
      </c>
      <c r="AL462" s="517"/>
      <c r="AM462" s="517"/>
      <c r="AN462" s="517"/>
      <c r="AO462" s="517"/>
      <c r="AP462" s="517"/>
      <c r="AQ462" s="517"/>
      <c r="AR462" s="517"/>
      <c r="AS462" s="517"/>
      <c r="AT462" s="517"/>
      <c r="AU462" s="517"/>
      <c r="AV462" s="517"/>
      <c r="AW462" s="517"/>
      <c r="AX462" s="517"/>
      <c r="AY462" s="518" t="s">
        <v>1159</v>
      </c>
      <c r="AZ462" s="519"/>
      <c r="BA462" s="519"/>
      <c r="BB462" s="519"/>
      <c r="BC462" s="519"/>
      <c r="BD462" s="519"/>
      <c r="BE462" s="519"/>
      <c r="BF462" s="519"/>
      <c r="BG462" s="519"/>
      <c r="BH462" s="519"/>
      <c r="BI462" s="519"/>
      <c r="BJ462" s="519"/>
      <c r="BK462" s="519"/>
      <c r="BL462" s="519"/>
      <c r="BM462" s="520"/>
      <c r="BN462" s="518" t="s">
        <v>1159</v>
      </c>
      <c r="BO462" s="519"/>
      <c r="BP462" s="519"/>
      <c r="BQ462" s="519"/>
      <c r="BR462" s="519"/>
      <c r="BS462" s="519"/>
      <c r="BT462" s="519"/>
      <c r="BU462" s="519"/>
      <c r="BV462" s="519"/>
      <c r="BW462" s="519"/>
      <c r="BX462" s="519"/>
      <c r="BY462" s="520"/>
    </row>
    <row r="463" spans="1:77" ht="21" customHeight="1">
      <c r="A463" s="517" t="s">
        <v>1159</v>
      </c>
      <c r="B463" s="517"/>
      <c r="C463" s="517"/>
      <c r="D463" s="517"/>
      <c r="E463" s="517"/>
      <c r="F463" s="517"/>
      <c r="G463" s="517" t="s">
        <v>1159</v>
      </c>
      <c r="H463" s="517"/>
      <c r="I463" s="517"/>
      <c r="J463" s="517"/>
      <c r="K463" s="517"/>
      <c r="L463" s="517"/>
      <c r="M463" s="517"/>
      <c r="N463" s="517"/>
      <c r="O463" s="517" t="s">
        <v>1159</v>
      </c>
      <c r="P463" s="517"/>
      <c r="Q463" s="517"/>
      <c r="R463" s="517"/>
      <c r="S463" s="517"/>
      <c r="T463" s="517"/>
      <c r="U463" s="517"/>
      <c r="V463" s="517"/>
      <c r="W463" s="517" t="s">
        <v>1159</v>
      </c>
      <c r="X463" s="517"/>
      <c r="Y463" s="517"/>
      <c r="Z463" s="517"/>
      <c r="AA463" s="517"/>
      <c r="AB463" s="517"/>
      <c r="AC463" s="517"/>
      <c r="AD463" s="517"/>
      <c r="AE463" s="517"/>
      <c r="AF463" s="517"/>
      <c r="AG463" s="517"/>
      <c r="AH463" s="517"/>
      <c r="AI463" s="517"/>
      <c r="AJ463" s="517"/>
      <c r="AK463" s="517" t="s">
        <v>1159</v>
      </c>
      <c r="AL463" s="517"/>
      <c r="AM463" s="517"/>
      <c r="AN463" s="517"/>
      <c r="AO463" s="517"/>
      <c r="AP463" s="517"/>
      <c r="AQ463" s="517"/>
      <c r="AR463" s="517"/>
      <c r="AS463" s="517"/>
      <c r="AT463" s="517"/>
      <c r="AU463" s="517"/>
      <c r="AV463" s="517"/>
      <c r="AW463" s="517"/>
      <c r="AX463" s="517"/>
      <c r="AY463" s="518" t="s">
        <v>1159</v>
      </c>
      <c r="AZ463" s="519"/>
      <c r="BA463" s="519"/>
      <c r="BB463" s="519"/>
      <c r="BC463" s="519"/>
      <c r="BD463" s="519"/>
      <c r="BE463" s="519"/>
      <c r="BF463" s="519"/>
      <c r="BG463" s="519"/>
      <c r="BH463" s="519"/>
      <c r="BI463" s="519"/>
      <c r="BJ463" s="519"/>
      <c r="BK463" s="519"/>
      <c r="BL463" s="519"/>
      <c r="BM463" s="520"/>
      <c r="BN463" s="518" t="s">
        <v>1159</v>
      </c>
      <c r="BO463" s="519"/>
      <c r="BP463" s="519"/>
      <c r="BQ463" s="519"/>
      <c r="BR463" s="519"/>
      <c r="BS463" s="519"/>
      <c r="BT463" s="519"/>
      <c r="BU463" s="519"/>
      <c r="BV463" s="519"/>
      <c r="BW463" s="519"/>
      <c r="BX463" s="519"/>
      <c r="BY463" s="520"/>
    </row>
    <row r="464" spans="1:77" ht="18" customHeight="1">
      <c r="A464" s="517" t="s">
        <v>1159</v>
      </c>
      <c r="B464" s="517"/>
      <c r="C464" s="517"/>
      <c r="D464" s="517"/>
      <c r="E464" s="517"/>
      <c r="F464" s="517"/>
      <c r="G464" s="517" t="s">
        <v>1159</v>
      </c>
      <c r="H464" s="517"/>
      <c r="I464" s="517"/>
      <c r="J464" s="517"/>
      <c r="K464" s="517"/>
      <c r="L464" s="517"/>
      <c r="M464" s="517"/>
      <c r="N464" s="517"/>
      <c r="O464" s="517" t="s">
        <v>1159</v>
      </c>
      <c r="P464" s="517"/>
      <c r="Q464" s="517"/>
      <c r="R464" s="517"/>
      <c r="S464" s="517"/>
      <c r="T464" s="517"/>
      <c r="U464" s="517"/>
      <c r="V464" s="517"/>
      <c r="W464" s="517" t="s">
        <v>1159</v>
      </c>
      <c r="X464" s="517"/>
      <c r="Y464" s="517"/>
      <c r="Z464" s="517"/>
      <c r="AA464" s="517"/>
      <c r="AB464" s="517"/>
      <c r="AC464" s="517"/>
      <c r="AD464" s="517"/>
      <c r="AE464" s="517"/>
      <c r="AF464" s="517"/>
      <c r="AG464" s="517"/>
      <c r="AH464" s="517"/>
      <c r="AI464" s="517"/>
      <c r="AJ464" s="517"/>
      <c r="AK464" s="517" t="s">
        <v>1159</v>
      </c>
      <c r="AL464" s="517"/>
      <c r="AM464" s="517"/>
      <c r="AN464" s="517"/>
      <c r="AO464" s="517"/>
      <c r="AP464" s="517"/>
      <c r="AQ464" s="517"/>
      <c r="AR464" s="517"/>
      <c r="AS464" s="517"/>
      <c r="AT464" s="517"/>
      <c r="AU464" s="517"/>
      <c r="AV464" s="517"/>
      <c r="AW464" s="517"/>
      <c r="AX464" s="517"/>
      <c r="AY464" s="518" t="s">
        <v>1159</v>
      </c>
      <c r="AZ464" s="519"/>
      <c r="BA464" s="519"/>
      <c r="BB464" s="519"/>
      <c r="BC464" s="519"/>
      <c r="BD464" s="519"/>
      <c r="BE464" s="519"/>
      <c r="BF464" s="519"/>
      <c r="BG464" s="519"/>
      <c r="BH464" s="519"/>
      <c r="BI464" s="519"/>
      <c r="BJ464" s="519"/>
      <c r="BK464" s="519"/>
      <c r="BL464" s="519"/>
      <c r="BM464" s="520"/>
      <c r="BN464" s="518" t="s">
        <v>1159</v>
      </c>
      <c r="BO464" s="519"/>
      <c r="BP464" s="519"/>
      <c r="BQ464" s="519"/>
      <c r="BR464" s="519"/>
      <c r="BS464" s="519"/>
      <c r="BT464" s="519"/>
      <c r="BU464" s="519"/>
      <c r="BV464" s="519"/>
      <c r="BW464" s="519"/>
      <c r="BX464" s="519"/>
      <c r="BY464" s="520"/>
    </row>
    <row r="465" spans="1:77" ht="21" customHeight="1">
      <c r="A465" s="517" t="s">
        <v>1159</v>
      </c>
      <c r="B465" s="517"/>
      <c r="C465" s="517"/>
      <c r="D465" s="517"/>
      <c r="E465" s="517"/>
      <c r="F465" s="517"/>
      <c r="G465" s="517" t="s">
        <v>1159</v>
      </c>
      <c r="H465" s="517"/>
      <c r="I465" s="517"/>
      <c r="J465" s="517"/>
      <c r="K465" s="517"/>
      <c r="L465" s="517"/>
      <c r="M465" s="517"/>
      <c r="N465" s="517"/>
      <c r="O465" s="517" t="s">
        <v>1159</v>
      </c>
      <c r="P465" s="517"/>
      <c r="Q465" s="517"/>
      <c r="R465" s="517"/>
      <c r="S465" s="517"/>
      <c r="T465" s="517"/>
      <c r="U465" s="517"/>
      <c r="V465" s="517"/>
      <c r="W465" s="517" t="s">
        <v>1159</v>
      </c>
      <c r="X465" s="517"/>
      <c r="Y465" s="517"/>
      <c r="Z465" s="517"/>
      <c r="AA465" s="517"/>
      <c r="AB465" s="517"/>
      <c r="AC465" s="517"/>
      <c r="AD465" s="517"/>
      <c r="AE465" s="517"/>
      <c r="AF465" s="517"/>
      <c r="AG465" s="517"/>
      <c r="AH465" s="517"/>
      <c r="AI465" s="517"/>
      <c r="AJ465" s="517"/>
      <c r="AK465" s="517" t="s">
        <v>1159</v>
      </c>
      <c r="AL465" s="517"/>
      <c r="AM465" s="517"/>
      <c r="AN465" s="517"/>
      <c r="AO465" s="517"/>
      <c r="AP465" s="517"/>
      <c r="AQ465" s="517"/>
      <c r="AR465" s="517"/>
      <c r="AS465" s="517"/>
      <c r="AT465" s="517"/>
      <c r="AU465" s="517"/>
      <c r="AV465" s="517"/>
      <c r="AW465" s="517"/>
      <c r="AX465" s="517"/>
      <c r="AY465" s="518" t="s">
        <v>1159</v>
      </c>
      <c r="AZ465" s="519"/>
      <c r="BA465" s="519"/>
      <c r="BB465" s="519"/>
      <c r="BC465" s="519"/>
      <c r="BD465" s="519"/>
      <c r="BE465" s="519"/>
      <c r="BF465" s="519"/>
      <c r="BG465" s="519"/>
      <c r="BH465" s="519"/>
      <c r="BI465" s="519"/>
      <c r="BJ465" s="519"/>
      <c r="BK465" s="519"/>
      <c r="BL465" s="519"/>
      <c r="BM465" s="520"/>
      <c r="BN465" s="518" t="s">
        <v>1159</v>
      </c>
      <c r="BO465" s="519"/>
      <c r="BP465" s="519"/>
      <c r="BQ465" s="519"/>
      <c r="BR465" s="519"/>
      <c r="BS465" s="519"/>
      <c r="BT465" s="519"/>
      <c r="BU465" s="519"/>
      <c r="BV465" s="519"/>
      <c r="BW465" s="519"/>
      <c r="BX465" s="519"/>
      <c r="BY465" s="520"/>
    </row>
    <row r="466" spans="1:77" ht="22.5" customHeight="1" thickBot="1">
      <c r="A466" s="517" t="s">
        <v>1159</v>
      </c>
      <c r="B466" s="517"/>
      <c r="C466" s="517"/>
      <c r="D466" s="517"/>
      <c r="E466" s="517"/>
      <c r="F466" s="517"/>
      <c r="G466" s="517" t="s">
        <v>1159</v>
      </c>
      <c r="H466" s="517"/>
      <c r="I466" s="517"/>
      <c r="J466" s="517"/>
      <c r="K466" s="517"/>
      <c r="L466" s="517"/>
      <c r="M466" s="517"/>
      <c r="N466" s="517"/>
      <c r="O466" s="517" t="s">
        <v>1159</v>
      </c>
      <c r="P466" s="517"/>
      <c r="Q466" s="517"/>
      <c r="R466" s="517"/>
      <c r="S466" s="517"/>
      <c r="T466" s="517"/>
      <c r="U466" s="517"/>
      <c r="V466" s="517"/>
      <c r="W466" s="517" t="s">
        <v>1159</v>
      </c>
      <c r="X466" s="517"/>
      <c r="Y466" s="517"/>
      <c r="Z466" s="517"/>
      <c r="AA466" s="517"/>
      <c r="AB466" s="517"/>
      <c r="AC466" s="517"/>
      <c r="AD466" s="517"/>
      <c r="AE466" s="517"/>
      <c r="AF466" s="517"/>
      <c r="AG466" s="517"/>
      <c r="AH466" s="517"/>
      <c r="AI466" s="517"/>
      <c r="AJ466" s="517"/>
      <c r="AK466" s="517" t="s">
        <v>1159</v>
      </c>
      <c r="AL466" s="517"/>
      <c r="AM466" s="517"/>
      <c r="AN466" s="517"/>
      <c r="AO466" s="517"/>
      <c r="AP466" s="517"/>
      <c r="AQ466" s="517"/>
      <c r="AR466" s="517"/>
      <c r="AS466" s="517"/>
      <c r="AT466" s="517"/>
      <c r="AU466" s="517"/>
      <c r="AV466" s="517"/>
      <c r="AW466" s="517"/>
      <c r="AX466" s="517"/>
      <c r="AY466" s="518" t="s">
        <v>1159</v>
      </c>
      <c r="AZ466" s="519"/>
      <c r="BA466" s="519"/>
      <c r="BB466" s="519"/>
      <c r="BC466" s="519"/>
      <c r="BD466" s="519"/>
      <c r="BE466" s="519"/>
      <c r="BF466" s="519"/>
      <c r="BG466" s="519"/>
      <c r="BH466" s="519"/>
      <c r="BI466" s="519"/>
      <c r="BJ466" s="519"/>
      <c r="BK466" s="519"/>
      <c r="BL466" s="519"/>
      <c r="BM466" s="520"/>
      <c r="BN466" s="518" t="s">
        <v>1159</v>
      </c>
      <c r="BO466" s="519"/>
      <c r="BP466" s="519"/>
      <c r="BQ466" s="519"/>
      <c r="BR466" s="519"/>
      <c r="BS466" s="519"/>
      <c r="BT466" s="519"/>
      <c r="BU466" s="519"/>
      <c r="BV466" s="519"/>
      <c r="BW466" s="519"/>
      <c r="BX466" s="519"/>
      <c r="BY466" s="520"/>
    </row>
    <row r="467" spans="1:77" ht="21.75" customHeight="1" thickBot="1">
      <c r="A467" s="719" t="s">
        <v>935</v>
      </c>
      <c r="B467" s="720"/>
      <c r="C467" s="720"/>
      <c r="D467" s="720"/>
      <c r="E467" s="720"/>
      <c r="F467" s="720"/>
      <c r="G467" s="720"/>
      <c r="H467" s="720"/>
      <c r="I467" s="720"/>
      <c r="J467" s="720"/>
      <c r="K467" s="720"/>
      <c r="L467" s="720"/>
      <c r="M467" s="720"/>
      <c r="N467" s="720"/>
      <c r="O467" s="720"/>
      <c r="P467" s="720"/>
      <c r="Q467" s="720"/>
      <c r="R467" s="720"/>
      <c r="S467" s="720"/>
      <c r="T467" s="720"/>
      <c r="U467" s="720"/>
      <c r="V467" s="720"/>
      <c r="W467" s="720"/>
      <c r="X467" s="720"/>
      <c r="Y467" s="720"/>
      <c r="Z467" s="720"/>
      <c r="AA467" s="720"/>
      <c r="AB467" s="720"/>
      <c r="AC467" s="720"/>
      <c r="AD467" s="720"/>
      <c r="AE467" s="720"/>
      <c r="AF467" s="720"/>
      <c r="AG467" s="720"/>
      <c r="AH467" s="720"/>
      <c r="AI467" s="720"/>
      <c r="AJ467" s="720"/>
      <c r="AK467" s="720"/>
      <c r="AL467" s="720"/>
      <c r="AM467" s="720"/>
      <c r="AN467" s="720"/>
      <c r="AO467" s="720"/>
      <c r="AP467" s="720"/>
      <c r="AQ467" s="720"/>
      <c r="AR467" s="720"/>
      <c r="AS467" s="720"/>
      <c r="AT467" s="720"/>
      <c r="AU467" s="720"/>
      <c r="AV467" s="720"/>
      <c r="AW467" s="720"/>
      <c r="AX467" s="720"/>
      <c r="AY467" s="720"/>
      <c r="AZ467" s="720"/>
      <c r="BA467" s="720"/>
      <c r="BB467" s="720"/>
      <c r="BC467" s="720"/>
      <c r="BD467" s="720"/>
      <c r="BE467" s="720"/>
      <c r="BF467" s="720"/>
      <c r="BG467" s="720"/>
      <c r="BH467" s="720"/>
      <c r="BI467" s="720"/>
      <c r="BJ467" s="720"/>
      <c r="BK467" s="720"/>
      <c r="BL467" s="720"/>
      <c r="BM467" s="720"/>
      <c r="BN467" s="716" t="s">
        <v>1159</v>
      </c>
      <c r="BO467" s="716"/>
      <c r="BP467" s="716"/>
      <c r="BQ467" s="716"/>
      <c r="BR467" s="716"/>
      <c r="BS467" s="716"/>
      <c r="BT467" s="716"/>
      <c r="BU467" s="716"/>
      <c r="BV467" s="716"/>
      <c r="BW467" s="716"/>
      <c r="BX467" s="716"/>
      <c r="BY467" s="717"/>
    </row>
    <row r="468" spans="1:65" ht="12.75">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c r="AY468" s="71"/>
      <c r="AZ468" s="71"/>
      <c r="BA468" s="71"/>
      <c r="BB468" s="71"/>
      <c r="BC468" s="71"/>
      <c r="BD468" s="71"/>
      <c r="BE468" s="71"/>
      <c r="BF468" s="71"/>
      <c r="BG468" s="71"/>
      <c r="BH468" s="71"/>
      <c r="BI468" s="71"/>
      <c r="BJ468" s="71"/>
      <c r="BK468" s="71"/>
      <c r="BL468" s="71"/>
      <c r="BM468" s="71"/>
    </row>
    <row r="469" spans="1:77" ht="22.5" customHeight="1">
      <c r="A469" s="668" t="s">
        <v>1105</v>
      </c>
      <c r="B469" s="668"/>
      <c r="C469" s="668"/>
      <c r="D469" s="668"/>
      <c r="E469" s="668"/>
      <c r="F469" s="668"/>
      <c r="G469" s="668"/>
      <c r="H469" s="668"/>
      <c r="I469" s="668"/>
      <c r="J469" s="668"/>
      <c r="K469" s="668"/>
      <c r="L469" s="668"/>
      <c r="M469" s="668"/>
      <c r="N469" s="668"/>
      <c r="O469" s="668"/>
      <c r="P469" s="668"/>
      <c r="Q469" s="668"/>
      <c r="R469" s="668"/>
      <c r="S469" s="668"/>
      <c r="T469" s="668"/>
      <c r="U469" s="668"/>
      <c r="V469" s="668"/>
      <c r="W469" s="668"/>
      <c r="X469" s="668"/>
      <c r="Y469" s="668"/>
      <c r="Z469" s="668"/>
      <c r="AA469" s="668"/>
      <c r="AB469" s="668"/>
      <c r="AC469" s="668"/>
      <c r="AD469" s="668"/>
      <c r="AE469" s="668"/>
      <c r="AF469" s="668"/>
      <c r="AG469" s="668"/>
      <c r="AH469" s="668"/>
      <c r="AI469" s="668"/>
      <c r="AJ469" s="668"/>
      <c r="AK469" s="668"/>
      <c r="AL469" s="668"/>
      <c r="AM469" s="668"/>
      <c r="AN469" s="668"/>
      <c r="AO469" s="668"/>
      <c r="AP469" s="668"/>
      <c r="AQ469" s="668"/>
      <c r="AR469" s="668"/>
      <c r="AS469" s="668"/>
      <c r="AT469" s="668"/>
      <c r="AU469" s="668"/>
      <c r="AV469" s="668"/>
      <c r="AW469" s="668"/>
      <c r="AX469" s="668"/>
      <c r="AY469" s="668"/>
      <c r="AZ469" s="668"/>
      <c r="BA469" s="668"/>
      <c r="BB469" s="668"/>
      <c r="BC469" s="668"/>
      <c r="BD469" s="668"/>
      <c r="BE469" s="668"/>
      <c r="BF469" s="668"/>
      <c r="BG469" s="668"/>
      <c r="BH469" s="668"/>
      <c r="BI469" s="668"/>
      <c r="BJ469" s="668"/>
      <c r="BK469" s="668"/>
      <c r="BL469" s="668"/>
      <c r="BM469" s="668"/>
      <c r="BN469" s="668"/>
      <c r="BO469" s="668"/>
      <c r="BP469" s="668"/>
      <c r="BQ469" s="668"/>
      <c r="BR469" s="668"/>
      <c r="BS469" s="668"/>
      <c r="BT469" s="668"/>
      <c r="BU469" s="668"/>
      <c r="BV469" s="668"/>
      <c r="BW469" s="668"/>
      <c r="BX469" s="668"/>
      <c r="BY469" s="668"/>
    </row>
    <row r="470" s="666" customFormat="1" ht="16.5" customHeight="1" thickBot="1"/>
    <row r="471" spans="1:77" s="103" customFormat="1" ht="67.5" customHeight="1">
      <c r="A471" s="567" t="s">
        <v>1338</v>
      </c>
      <c r="B471" s="568"/>
      <c r="C471" s="568"/>
      <c r="D471" s="581"/>
      <c r="E471" s="582" t="s">
        <v>1102</v>
      </c>
      <c r="F471" s="582"/>
      <c r="G471" s="582"/>
      <c r="H471" s="582"/>
      <c r="I471" s="582"/>
      <c r="J471" s="582"/>
      <c r="K471" s="582" t="s">
        <v>1103</v>
      </c>
      <c r="L471" s="582"/>
      <c r="M471" s="582"/>
      <c r="N471" s="582"/>
      <c r="O471" s="582"/>
      <c r="P471" s="582"/>
      <c r="Q471" s="583" t="s">
        <v>1104</v>
      </c>
      <c r="R471" s="568"/>
      <c r="S471" s="568"/>
      <c r="T471" s="568"/>
      <c r="U471" s="568"/>
      <c r="V471" s="581"/>
      <c r="W471" s="583" t="s">
        <v>642</v>
      </c>
      <c r="X471" s="568"/>
      <c r="Y471" s="568"/>
      <c r="Z471" s="568"/>
      <c r="AA471" s="568"/>
      <c r="AB471" s="568"/>
      <c r="AC471" s="568"/>
      <c r="AD471" s="581"/>
      <c r="AE471" s="582" t="s">
        <v>644</v>
      </c>
      <c r="AF471" s="582"/>
      <c r="AG471" s="582"/>
      <c r="AH471" s="582"/>
      <c r="AI471" s="582"/>
      <c r="AJ471" s="582"/>
      <c r="AK471" s="582"/>
      <c r="AL471" s="582"/>
      <c r="AM471" s="582" t="s">
        <v>1352</v>
      </c>
      <c r="AN471" s="582"/>
      <c r="AO471" s="582"/>
      <c r="AP471" s="582"/>
      <c r="AQ471" s="582"/>
      <c r="AR471" s="582"/>
      <c r="AS471" s="582"/>
      <c r="AT471" s="582"/>
      <c r="AU471" s="582"/>
      <c r="AV471" s="582" t="s">
        <v>12</v>
      </c>
      <c r="AW471" s="582"/>
      <c r="AX471" s="582"/>
      <c r="AY471" s="582"/>
      <c r="AZ471" s="582"/>
      <c r="BA471" s="582"/>
      <c r="BB471" s="582"/>
      <c r="BC471" s="582"/>
      <c r="BD471" s="582" t="s">
        <v>1353</v>
      </c>
      <c r="BE471" s="582"/>
      <c r="BF471" s="582"/>
      <c r="BG471" s="582"/>
      <c r="BH471" s="582"/>
      <c r="BI471" s="582"/>
      <c r="BJ471" s="582"/>
      <c r="BK471" s="582" t="s">
        <v>1354</v>
      </c>
      <c r="BL471" s="582"/>
      <c r="BM471" s="582"/>
      <c r="BN471" s="582"/>
      <c r="BO471" s="582"/>
      <c r="BP471" s="582"/>
      <c r="BQ471" s="582"/>
      <c r="BR471" s="583" t="s">
        <v>1355</v>
      </c>
      <c r="BS471" s="568"/>
      <c r="BT471" s="568"/>
      <c r="BU471" s="568"/>
      <c r="BV471" s="568"/>
      <c r="BW471" s="568"/>
      <c r="BX471" s="568"/>
      <c r="BY471" s="569"/>
    </row>
    <row r="472" spans="1:77" s="104" customFormat="1" ht="25.5" customHeight="1">
      <c r="A472" s="731" t="s">
        <v>1159</v>
      </c>
      <c r="B472" s="517"/>
      <c r="C472" s="517"/>
      <c r="D472" s="517"/>
      <c r="E472" s="517" t="s">
        <v>1159</v>
      </c>
      <c r="F472" s="517"/>
      <c r="G472" s="517"/>
      <c r="H472" s="517"/>
      <c r="I472" s="517"/>
      <c r="J472" s="517"/>
      <c r="K472" s="517" t="s">
        <v>1159</v>
      </c>
      <c r="L472" s="517"/>
      <c r="M472" s="517"/>
      <c r="N472" s="517"/>
      <c r="O472" s="517"/>
      <c r="P472" s="517"/>
      <c r="Q472" s="517" t="s">
        <v>1159</v>
      </c>
      <c r="R472" s="517"/>
      <c r="S472" s="517"/>
      <c r="T472" s="517"/>
      <c r="U472" s="517"/>
      <c r="V472" s="517"/>
      <c r="W472" s="517" t="s">
        <v>1159</v>
      </c>
      <c r="X472" s="517"/>
      <c r="Y472" s="517"/>
      <c r="Z472" s="517"/>
      <c r="AA472" s="517"/>
      <c r="AB472" s="517"/>
      <c r="AC472" s="517"/>
      <c r="AD472" s="517"/>
      <c r="AE472" s="517" t="s">
        <v>1159</v>
      </c>
      <c r="AF472" s="517"/>
      <c r="AG472" s="517"/>
      <c r="AH472" s="517"/>
      <c r="AI472" s="517"/>
      <c r="AJ472" s="517"/>
      <c r="AK472" s="517"/>
      <c r="AL472" s="517"/>
      <c r="AM472" s="517" t="s">
        <v>1159</v>
      </c>
      <c r="AN472" s="517"/>
      <c r="AO472" s="517"/>
      <c r="AP472" s="517"/>
      <c r="AQ472" s="517"/>
      <c r="AR472" s="517"/>
      <c r="AS472" s="517"/>
      <c r="AT472" s="517"/>
      <c r="AU472" s="517"/>
      <c r="AV472" s="517" t="s">
        <v>1159</v>
      </c>
      <c r="AW472" s="517"/>
      <c r="AX472" s="517"/>
      <c r="AY472" s="517"/>
      <c r="AZ472" s="517"/>
      <c r="BA472" s="517"/>
      <c r="BB472" s="517"/>
      <c r="BC472" s="517"/>
      <c r="BD472" s="517" t="s">
        <v>1159</v>
      </c>
      <c r="BE472" s="517"/>
      <c r="BF472" s="517"/>
      <c r="BG472" s="517"/>
      <c r="BH472" s="517"/>
      <c r="BI472" s="517"/>
      <c r="BJ472" s="517"/>
      <c r="BK472" s="517" t="s">
        <v>1159</v>
      </c>
      <c r="BL472" s="517"/>
      <c r="BM472" s="517"/>
      <c r="BN472" s="517"/>
      <c r="BO472" s="517"/>
      <c r="BP472" s="517"/>
      <c r="BQ472" s="517"/>
      <c r="BR472" s="517" t="s">
        <v>1159</v>
      </c>
      <c r="BS472" s="517"/>
      <c r="BT472" s="517"/>
      <c r="BU472" s="517"/>
      <c r="BV472" s="517"/>
      <c r="BW472" s="517"/>
      <c r="BX472" s="517"/>
      <c r="BY472" s="730"/>
    </row>
    <row r="473" spans="1:77" ht="25.5" customHeight="1">
      <c r="A473" s="731" t="s">
        <v>1159</v>
      </c>
      <c r="B473" s="517"/>
      <c r="C473" s="517"/>
      <c r="D473" s="517"/>
      <c r="E473" s="517" t="s">
        <v>1159</v>
      </c>
      <c r="F473" s="517"/>
      <c r="G473" s="517"/>
      <c r="H473" s="517"/>
      <c r="I473" s="517"/>
      <c r="J473" s="517"/>
      <c r="K473" s="517" t="s">
        <v>1159</v>
      </c>
      <c r="L473" s="517"/>
      <c r="M473" s="517"/>
      <c r="N473" s="517"/>
      <c r="O473" s="517"/>
      <c r="P473" s="517"/>
      <c r="Q473" s="517" t="s">
        <v>1159</v>
      </c>
      <c r="R473" s="517"/>
      <c r="S473" s="517"/>
      <c r="T473" s="517"/>
      <c r="U473" s="517"/>
      <c r="V473" s="517"/>
      <c r="W473" s="517" t="s">
        <v>1159</v>
      </c>
      <c r="X473" s="517"/>
      <c r="Y473" s="517"/>
      <c r="Z473" s="517"/>
      <c r="AA473" s="517"/>
      <c r="AB473" s="517"/>
      <c r="AC473" s="517"/>
      <c r="AD473" s="517"/>
      <c r="AE473" s="517" t="s">
        <v>1159</v>
      </c>
      <c r="AF473" s="517"/>
      <c r="AG473" s="517"/>
      <c r="AH473" s="517"/>
      <c r="AI473" s="517"/>
      <c r="AJ473" s="517"/>
      <c r="AK473" s="517"/>
      <c r="AL473" s="517"/>
      <c r="AM473" s="517" t="s">
        <v>1159</v>
      </c>
      <c r="AN473" s="517"/>
      <c r="AO473" s="517"/>
      <c r="AP473" s="517"/>
      <c r="AQ473" s="517"/>
      <c r="AR473" s="517"/>
      <c r="AS473" s="517"/>
      <c r="AT473" s="517"/>
      <c r="AU473" s="517"/>
      <c r="AV473" s="517" t="s">
        <v>1159</v>
      </c>
      <c r="AW473" s="517"/>
      <c r="AX473" s="517"/>
      <c r="AY473" s="517"/>
      <c r="AZ473" s="517"/>
      <c r="BA473" s="517"/>
      <c r="BB473" s="517"/>
      <c r="BC473" s="517"/>
      <c r="BD473" s="517" t="s">
        <v>1159</v>
      </c>
      <c r="BE473" s="517"/>
      <c r="BF473" s="517"/>
      <c r="BG473" s="517"/>
      <c r="BH473" s="517"/>
      <c r="BI473" s="517"/>
      <c r="BJ473" s="517"/>
      <c r="BK473" s="517" t="s">
        <v>1159</v>
      </c>
      <c r="BL473" s="517"/>
      <c r="BM473" s="517"/>
      <c r="BN473" s="517"/>
      <c r="BO473" s="517"/>
      <c r="BP473" s="517"/>
      <c r="BQ473" s="517"/>
      <c r="BR473" s="517" t="s">
        <v>1159</v>
      </c>
      <c r="BS473" s="517"/>
      <c r="BT473" s="517"/>
      <c r="BU473" s="517"/>
      <c r="BV473" s="517"/>
      <c r="BW473" s="517"/>
      <c r="BX473" s="517"/>
      <c r="BY473" s="730"/>
    </row>
    <row r="474" spans="1:77" ht="25.5" customHeight="1">
      <c r="A474" s="731" t="s">
        <v>1159</v>
      </c>
      <c r="B474" s="517"/>
      <c r="C474" s="517"/>
      <c r="D474" s="517"/>
      <c r="E474" s="517" t="s">
        <v>1159</v>
      </c>
      <c r="F474" s="517"/>
      <c r="G474" s="517"/>
      <c r="H474" s="517"/>
      <c r="I474" s="517"/>
      <c r="J474" s="517"/>
      <c r="K474" s="517" t="s">
        <v>1159</v>
      </c>
      <c r="L474" s="517"/>
      <c r="M474" s="517"/>
      <c r="N474" s="517"/>
      <c r="O474" s="517"/>
      <c r="P474" s="517"/>
      <c r="Q474" s="517" t="s">
        <v>1159</v>
      </c>
      <c r="R474" s="517"/>
      <c r="S474" s="517"/>
      <c r="T474" s="517"/>
      <c r="U474" s="517"/>
      <c r="V474" s="517"/>
      <c r="W474" s="517" t="s">
        <v>1159</v>
      </c>
      <c r="X474" s="517"/>
      <c r="Y474" s="517"/>
      <c r="Z474" s="517"/>
      <c r="AA474" s="517"/>
      <c r="AB474" s="517"/>
      <c r="AC474" s="517"/>
      <c r="AD474" s="517"/>
      <c r="AE474" s="517" t="s">
        <v>1159</v>
      </c>
      <c r="AF474" s="517"/>
      <c r="AG474" s="517"/>
      <c r="AH474" s="517"/>
      <c r="AI474" s="517"/>
      <c r="AJ474" s="517"/>
      <c r="AK474" s="517"/>
      <c r="AL474" s="517"/>
      <c r="AM474" s="517" t="s">
        <v>1159</v>
      </c>
      <c r="AN474" s="517"/>
      <c r="AO474" s="517"/>
      <c r="AP474" s="517"/>
      <c r="AQ474" s="517"/>
      <c r="AR474" s="517"/>
      <c r="AS474" s="517"/>
      <c r="AT474" s="517"/>
      <c r="AU474" s="517"/>
      <c r="AV474" s="517" t="s">
        <v>1159</v>
      </c>
      <c r="AW474" s="517"/>
      <c r="AX474" s="517"/>
      <c r="AY474" s="517"/>
      <c r="AZ474" s="517"/>
      <c r="BA474" s="517"/>
      <c r="BB474" s="517"/>
      <c r="BC474" s="517"/>
      <c r="BD474" s="517" t="s">
        <v>1159</v>
      </c>
      <c r="BE474" s="517"/>
      <c r="BF474" s="517"/>
      <c r="BG474" s="517"/>
      <c r="BH474" s="517"/>
      <c r="BI474" s="517"/>
      <c r="BJ474" s="517"/>
      <c r="BK474" s="517" t="s">
        <v>1159</v>
      </c>
      <c r="BL474" s="517"/>
      <c r="BM474" s="517"/>
      <c r="BN474" s="517"/>
      <c r="BO474" s="517"/>
      <c r="BP474" s="517"/>
      <c r="BQ474" s="517"/>
      <c r="BR474" s="517" t="s">
        <v>1159</v>
      </c>
      <c r="BS474" s="517"/>
      <c r="BT474" s="517"/>
      <c r="BU474" s="517"/>
      <c r="BV474" s="517"/>
      <c r="BW474" s="517"/>
      <c r="BX474" s="517"/>
      <c r="BY474" s="730"/>
    </row>
    <row r="475" spans="1:77" ht="27.75" customHeight="1" thickBot="1">
      <c r="A475" s="731" t="s">
        <v>1159</v>
      </c>
      <c r="B475" s="517"/>
      <c r="C475" s="517"/>
      <c r="D475" s="517"/>
      <c r="E475" s="517" t="s">
        <v>1159</v>
      </c>
      <c r="F475" s="517"/>
      <c r="G475" s="517"/>
      <c r="H475" s="517"/>
      <c r="I475" s="517"/>
      <c r="J475" s="517"/>
      <c r="K475" s="517" t="s">
        <v>1159</v>
      </c>
      <c r="L475" s="517"/>
      <c r="M475" s="517"/>
      <c r="N475" s="517"/>
      <c r="O475" s="517"/>
      <c r="P475" s="517"/>
      <c r="Q475" s="517" t="s">
        <v>1159</v>
      </c>
      <c r="R475" s="517"/>
      <c r="S475" s="517"/>
      <c r="T475" s="517"/>
      <c r="U475" s="517"/>
      <c r="V475" s="517"/>
      <c r="W475" s="517" t="s">
        <v>1159</v>
      </c>
      <c r="X475" s="517"/>
      <c r="Y475" s="517"/>
      <c r="Z475" s="517"/>
      <c r="AA475" s="517"/>
      <c r="AB475" s="517"/>
      <c r="AC475" s="517"/>
      <c r="AD475" s="517"/>
      <c r="AE475" s="517" t="s">
        <v>1159</v>
      </c>
      <c r="AF475" s="517"/>
      <c r="AG475" s="517"/>
      <c r="AH475" s="517"/>
      <c r="AI475" s="517"/>
      <c r="AJ475" s="517"/>
      <c r="AK475" s="517"/>
      <c r="AL475" s="517"/>
      <c r="AM475" s="517" t="s">
        <v>1159</v>
      </c>
      <c r="AN475" s="517"/>
      <c r="AO475" s="517"/>
      <c r="AP475" s="517"/>
      <c r="AQ475" s="517"/>
      <c r="AR475" s="517"/>
      <c r="AS475" s="517"/>
      <c r="AT475" s="517"/>
      <c r="AU475" s="517"/>
      <c r="AV475" s="517" t="s">
        <v>1159</v>
      </c>
      <c r="AW475" s="517"/>
      <c r="AX475" s="517"/>
      <c r="AY475" s="517"/>
      <c r="AZ475" s="517"/>
      <c r="BA475" s="517"/>
      <c r="BB475" s="517"/>
      <c r="BC475" s="517"/>
      <c r="BD475" s="517" t="s">
        <v>1159</v>
      </c>
      <c r="BE475" s="517"/>
      <c r="BF475" s="517"/>
      <c r="BG475" s="517"/>
      <c r="BH475" s="517"/>
      <c r="BI475" s="517"/>
      <c r="BJ475" s="517"/>
      <c r="BK475" s="517" t="s">
        <v>1159</v>
      </c>
      <c r="BL475" s="517"/>
      <c r="BM475" s="517"/>
      <c r="BN475" s="517"/>
      <c r="BO475" s="517"/>
      <c r="BP475" s="517"/>
      <c r="BQ475" s="517"/>
      <c r="BR475" s="517" t="s">
        <v>1159</v>
      </c>
      <c r="BS475" s="517"/>
      <c r="BT475" s="517"/>
      <c r="BU475" s="517"/>
      <c r="BV475" s="517"/>
      <c r="BW475" s="517"/>
      <c r="BX475" s="517"/>
      <c r="BY475" s="730"/>
    </row>
    <row r="476" spans="1:77" ht="22.5" customHeight="1" thickBot="1">
      <c r="A476" s="737" t="s">
        <v>1356</v>
      </c>
      <c r="B476" s="738"/>
      <c r="C476" s="738"/>
      <c r="D476" s="738"/>
      <c r="E476" s="738"/>
      <c r="F476" s="738"/>
      <c r="G476" s="738"/>
      <c r="H476" s="738"/>
      <c r="I476" s="738"/>
      <c r="J476" s="738"/>
      <c r="K476" s="738"/>
      <c r="L476" s="738"/>
      <c r="M476" s="738"/>
      <c r="N476" s="738"/>
      <c r="O476" s="738"/>
      <c r="P476" s="738"/>
      <c r="Q476" s="738"/>
      <c r="R476" s="738"/>
      <c r="S476" s="738"/>
      <c r="T476" s="738"/>
      <c r="U476" s="738"/>
      <c r="V476" s="738"/>
      <c r="W476" s="738"/>
      <c r="X476" s="738"/>
      <c r="Y476" s="738"/>
      <c r="Z476" s="738"/>
      <c r="AA476" s="738"/>
      <c r="AB476" s="738"/>
      <c r="AC476" s="738"/>
      <c r="AD476" s="738"/>
      <c r="AE476" s="738"/>
      <c r="AF476" s="738"/>
      <c r="AG476" s="738"/>
      <c r="AH476" s="738"/>
      <c r="AI476" s="738"/>
      <c r="AJ476" s="738"/>
      <c r="AK476" s="738"/>
      <c r="AL476" s="738"/>
      <c r="AM476" s="738"/>
      <c r="AN476" s="738"/>
      <c r="AO476" s="738"/>
      <c r="AP476" s="738"/>
      <c r="AQ476" s="738"/>
      <c r="AR476" s="738"/>
      <c r="AS476" s="738"/>
      <c r="AT476" s="738"/>
      <c r="AU476" s="738"/>
      <c r="AV476" s="738"/>
      <c r="AW476" s="738"/>
      <c r="AX476" s="738"/>
      <c r="AY476" s="738"/>
      <c r="AZ476" s="738"/>
      <c r="BA476" s="738"/>
      <c r="BB476" s="738"/>
      <c r="BC476" s="738"/>
      <c r="BD476" s="738"/>
      <c r="BE476" s="738"/>
      <c r="BF476" s="738"/>
      <c r="BG476" s="738"/>
      <c r="BH476" s="738"/>
      <c r="BI476" s="738"/>
      <c r="BJ476" s="738"/>
      <c r="BK476" s="738"/>
      <c r="BL476" s="738"/>
      <c r="BM476" s="738"/>
      <c r="BN476" s="738"/>
      <c r="BO476" s="738"/>
      <c r="BP476" s="738"/>
      <c r="BQ476" s="738"/>
      <c r="BR476" s="742" t="s">
        <v>1159</v>
      </c>
      <c r="BS476" s="592"/>
      <c r="BT476" s="592"/>
      <c r="BU476" s="592"/>
      <c r="BV476" s="592"/>
      <c r="BW476" s="592"/>
      <c r="BX476" s="592"/>
      <c r="BY476" s="593"/>
    </row>
    <row r="478" s="666" customFormat="1" ht="25.5" customHeight="1" thickBot="1">
      <c r="A478" s="668" t="s">
        <v>1106</v>
      </c>
    </row>
    <row r="479" spans="1:77" s="103" customFormat="1" ht="77.25" customHeight="1">
      <c r="A479" s="567" t="s">
        <v>1338</v>
      </c>
      <c r="B479" s="568"/>
      <c r="C479" s="568"/>
      <c r="D479" s="581"/>
      <c r="E479" s="582" t="s">
        <v>678</v>
      </c>
      <c r="F479" s="582"/>
      <c r="G479" s="582"/>
      <c r="H479" s="582"/>
      <c r="I479" s="582"/>
      <c r="J479" s="582"/>
      <c r="K479" s="582" t="s">
        <v>1103</v>
      </c>
      <c r="L479" s="582"/>
      <c r="M479" s="582"/>
      <c r="N479" s="582"/>
      <c r="O479" s="582"/>
      <c r="P479" s="582"/>
      <c r="Q479" s="583" t="s">
        <v>649</v>
      </c>
      <c r="R479" s="568"/>
      <c r="S479" s="568"/>
      <c r="T479" s="568"/>
      <c r="U479" s="568"/>
      <c r="V479" s="581"/>
      <c r="W479" s="583" t="s">
        <v>1344</v>
      </c>
      <c r="X479" s="568"/>
      <c r="Y479" s="568"/>
      <c r="Z479" s="568"/>
      <c r="AA479" s="568"/>
      <c r="AB479" s="568"/>
      <c r="AC479" s="568"/>
      <c r="AD479" s="581"/>
      <c r="AE479" s="582" t="s">
        <v>672</v>
      </c>
      <c r="AF479" s="582"/>
      <c r="AG479" s="582"/>
      <c r="AH479" s="582"/>
      <c r="AI479" s="582"/>
      <c r="AJ479" s="582"/>
      <c r="AK479" s="582"/>
      <c r="AL479" s="582"/>
      <c r="AM479" s="582" t="s">
        <v>1352</v>
      </c>
      <c r="AN479" s="582"/>
      <c r="AO479" s="582"/>
      <c r="AP479" s="582"/>
      <c r="AQ479" s="582"/>
      <c r="AR479" s="582"/>
      <c r="AS479" s="582"/>
      <c r="AT479" s="582"/>
      <c r="AU479" s="582"/>
      <c r="AV479" s="582" t="s">
        <v>613</v>
      </c>
      <c r="AW479" s="582"/>
      <c r="AX479" s="582"/>
      <c r="AY479" s="582"/>
      <c r="AZ479" s="582"/>
      <c r="BA479" s="582"/>
      <c r="BB479" s="582"/>
      <c r="BC479" s="582"/>
      <c r="BD479" s="582" t="s">
        <v>614</v>
      </c>
      <c r="BE479" s="582"/>
      <c r="BF479" s="582"/>
      <c r="BG479" s="582"/>
      <c r="BH479" s="582"/>
      <c r="BI479" s="582"/>
      <c r="BJ479" s="582"/>
      <c r="BK479" s="582" t="s">
        <v>1354</v>
      </c>
      <c r="BL479" s="582"/>
      <c r="BM479" s="582"/>
      <c r="BN479" s="582"/>
      <c r="BO479" s="582"/>
      <c r="BP479" s="582"/>
      <c r="BQ479" s="582"/>
      <c r="BR479" s="583" t="s">
        <v>615</v>
      </c>
      <c r="BS479" s="568"/>
      <c r="BT479" s="568"/>
      <c r="BU479" s="568"/>
      <c r="BV479" s="568"/>
      <c r="BW479" s="568"/>
      <c r="BX479" s="568"/>
      <c r="BY479" s="569"/>
    </row>
    <row r="480" spans="1:77" s="104" customFormat="1" ht="25.5" customHeight="1">
      <c r="A480" s="731" t="s">
        <v>1159</v>
      </c>
      <c r="B480" s="517"/>
      <c r="C480" s="517"/>
      <c r="D480" s="517"/>
      <c r="E480" s="517" t="s">
        <v>1159</v>
      </c>
      <c r="F480" s="517"/>
      <c r="G480" s="517"/>
      <c r="H480" s="517"/>
      <c r="I480" s="517"/>
      <c r="J480" s="517"/>
      <c r="K480" s="517" t="s">
        <v>1159</v>
      </c>
      <c r="L480" s="517"/>
      <c r="M480" s="517"/>
      <c r="N480" s="517"/>
      <c r="O480" s="517"/>
      <c r="P480" s="517"/>
      <c r="Q480" s="517" t="s">
        <v>1159</v>
      </c>
      <c r="R480" s="517"/>
      <c r="S480" s="517"/>
      <c r="T480" s="517"/>
      <c r="U480" s="517"/>
      <c r="V480" s="517"/>
      <c r="W480" s="517" t="s">
        <v>1159</v>
      </c>
      <c r="X480" s="517"/>
      <c r="Y480" s="517"/>
      <c r="Z480" s="517"/>
      <c r="AA480" s="517"/>
      <c r="AB480" s="517"/>
      <c r="AC480" s="517"/>
      <c r="AD480" s="517"/>
      <c r="AE480" s="517" t="s">
        <v>1159</v>
      </c>
      <c r="AF480" s="517"/>
      <c r="AG480" s="517"/>
      <c r="AH480" s="517"/>
      <c r="AI480" s="517"/>
      <c r="AJ480" s="517"/>
      <c r="AK480" s="517"/>
      <c r="AL480" s="517"/>
      <c r="AM480" s="517" t="s">
        <v>1159</v>
      </c>
      <c r="AN480" s="517"/>
      <c r="AO480" s="517"/>
      <c r="AP480" s="517"/>
      <c r="AQ480" s="517"/>
      <c r="AR480" s="517"/>
      <c r="AS480" s="517"/>
      <c r="AT480" s="517"/>
      <c r="AU480" s="517"/>
      <c r="AV480" s="517" t="s">
        <v>1159</v>
      </c>
      <c r="AW480" s="517"/>
      <c r="AX480" s="517"/>
      <c r="AY480" s="517"/>
      <c r="AZ480" s="517"/>
      <c r="BA480" s="517"/>
      <c r="BB480" s="517"/>
      <c r="BC480" s="517"/>
      <c r="BD480" s="517" t="s">
        <v>1159</v>
      </c>
      <c r="BE480" s="517"/>
      <c r="BF480" s="517"/>
      <c r="BG480" s="517"/>
      <c r="BH480" s="517"/>
      <c r="BI480" s="517"/>
      <c r="BJ480" s="517"/>
      <c r="BK480" s="517" t="s">
        <v>1159</v>
      </c>
      <c r="BL480" s="517"/>
      <c r="BM480" s="517"/>
      <c r="BN480" s="517"/>
      <c r="BO480" s="517"/>
      <c r="BP480" s="517"/>
      <c r="BQ480" s="517"/>
      <c r="BR480" s="517" t="s">
        <v>1159</v>
      </c>
      <c r="BS480" s="517"/>
      <c r="BT480" s="517"/>
      <c r="BU480" s="517"/>
      <c r="BV480" s="517"/>
      <c r="BW480" s="517"/>
      <c r="BX480" s="517"/>
      <c r="BY480" s="730"/>
    </row>
    <row r="481" spans="1:77" ht="25.5" customHeight="1">
      <c r="A481" s="731" t="s">
        <v>1159</v>
      </c>
      <c r="B481" s="517"/>
      <c r="C481" s="517"/>
      <c r="D481" s="517"/>
      <c r="E481" s="517" t="s">
        <v>1159</v>
      </c>
      <c r="F481" s="517"/>
      <c r="G481" s="517"/>
      <c r="H481" s="517"/>
      <c r="I481" s="517"/>
      <c r="J481" s="517"/>
      <c r="K481" s="517" t="s">
        <v>1159</v>
      </c>
      <c r="L481" s="517"/>
      <c r="M481" s="517"/>
      <c r="N481" s="517"/>
      <c r="O481" s="517"/>
      <c r="P481" s="517"/>
      <c r="Q481" s="517" t="s">
        <v>1159</v>
      </c>
      <c r="R481" s="517"/>
      <c r="S481" s="517"/>
      <c r="T481" s="517"/>
      <c r="U481" s="517"/>
      <c r="V481" s="517"/>
      <c r="W481" s="517" t="s">
        <v>1159</v>
      </c>
      <c r="X481" s="517"/>
      <c r="Y481" s="517"/>
      <c r="Z481" s="517"/>
      <c r="AA481" s="517"/>
      <c r="AB481" s="517"/>
      <c r="AC481" s="517"/>
      <c r="AD481" s="517"/>
      <c r="AE481" s="517" t="s">
        <v>1159</v>
      </c>
      <c r="AF481" s="517"/>
      <c r="AG481" s="517"/>
      <c r="AH481" s="517"/>
      <c r="AI481" s="517"/>
      <c r="AJ481" s="517"/>
      <c r="AK481" s="517"/>
      <c r="AL481" s="517"/>
      <c r="AM481" s="517" t="s">
        <v>1159</v>
      </c>
      <c r="AN481" s="517"/>
      <c r="AO481" s="517"/>
      <c r="AP481" s="517"/>
      <c r="AQ481" s="517"/>
      <c r="AR481" s="517"/>
      <c r="AS481" s="517"/>
      <c r="AT481" s="517"/>
      <c r="AU481" s="517"/>
      <c r="AV481" s="517" t="s">
        <v>1159</v>
      </c>
      <c r="AW481" s="517"/>
      <c r="AX481" s="517"/>
      <c r="AY481" s="517"/>
      <c r="AZ481" s="517"/>
      <c r="BA481" s="517"/>
      <c r="BB481" s="517"/>
      <c r="BC481" s="517"/>
      <c r="BD481" s="517" t="s">
        <v>1159</v>
      </c>
      <c r="BE481" s="517"/>
      <c r="BF481" s="517"/>
      <c r="BG481" s="517"/>
      <c r="BH481" s="517"/>
      <c r="BI481" s="517"/>
      <c r="BJ481" s="517"/>
      <c r="BK481" s="517" t="s">
        <v>1159</v>
      </c>
      <c r="BL481" s="517"/>
      <c r="BM481" s="517"/>
      <c r="BN481" s="517"/>
      <c r="BO481" s="517"/>
      <c r="BP481" s="517"/>
      <c r="BQ481" s="517"/>
      <c r="BR481" s="517" t="s">
        <v>1159</v>
      </c>
      <c r="BS481" s="517"/>
      <c r="BT481" s="517"/>
      <c r="BU481" s="517"/>
      <c r="BV481" s="517"/>
      <c r="BW481" s="517"/>
      <c r="BX481" s="517"/>
      <c r="BY481" s="730"/>
    </row>
    <row r="482" spans="1:77" ht="25.5" customHeight="1">
      <c r="A482" s="731" t="s">
        <v>1159</v>
      </c>
      <c r="B482" s="517"/>
      <c r="C482" s="517"/>
      <c r="D482" s="517"/>
      <c r="E482" s="517" t="s">
        <v>1159</v>
      </c>
      <c r="F482" s="517"/>
      <c r="G482" s="517"/>
      <c r="H482" s="517"/>
      <c r="I482" s="517"/>
      <c r="J482" s="517"/>
      <c r="K482" s="517" t="s">
        <v>1159</v>
      </c>
      <c r="L482" s="517"/>
      <c r="M482" s="517"/>
      <c r="N482" s="517"/>
      <c r="O482" s="517"/>
      <c r="P482" s="517"/>
      <c r="Q482" s="517" t="s">
        <v>1159</v>
      </c>
      <c r="R482" s="517"/>
      <c r="S482" s="517"/>
      <c r="T482" s="517"/>
      <c r="U482" s="517"/>
      <c r="V482" s="517"/>
      <c r="W482" s="517" t="s">
        <v>1159</v>
      </c>
      <c r="X482" s="517"/>
      <c r="Y482" s="517"/>
      <c r="Z482" s="517"/>
      <c r="AA482" s="517"/>
      <c r="AB482" s="517"/>
      <c r="AC482" s="517"/>
      <c r="AD482" s="517"/>
      <c r="AE482" s="517" t="s">
        <v>1159</v>
      </c>
      <c r="AF482" s="517"/>
      <c r="AG482" s="517"/>
      <c r="AH482" s="517"/>
      <c r="AI482" s="517"/>
      <c r="AJ482" s="517"/>
      <c r="AK482" s="517"/>
      <c r="AL482" s="517"/>
      <c r="AM482" s="517" t="s">
        <v>1159</v>
      </c>
      <c r="AN482" s="517"/>
      <c r="AO482" s="517"/>
      <c r="AP482" s="517"/>
      <c r="AQ482" s="517"/>
      <c r="AR482" s="517"/>
      <c r="AS482" s="517"/>
      <c r="AT482" s="517"/>
      <c r="AU482" s="517"/>
      <c r="AV482" s="517" t="s">
        <v>1159</v>
      </c>
      <c r="AW482" s="517"/>
      <c r="AX482" s="517"/>
      <c r="AY482" s="517"/>
      <c r="AZ482" s="517"/>
      <c r="BA482" s="517"/>
      <c r="BB482" s="517"/>
      <c r="BC482" s="517"/>
      <c r="BD482" s="517" t="s">
        <v>1159</v>
      </c>
      <c r="BE482" s="517"/>
      <c r="BF482" s="517"/>
      <c r="BG482" s="517"/>
      <c r="BH482" s="517"/>
      <c r="BI482" s="517"/>
      <c r="BJ482" s="517"/>
      <c r="BK482" s="517" t="s">
        <v>1159</v>
      </c>
      <c r="BL482" s="517"/>
      <c r="BM482" s="517"/>
      <c r="BN482" s="517"/>
      <c r="BO482" s="517"/>
      <c r="BP482" s="517"/>
      <c r="BQ482" s="517"/>
      <c r="BR482" s="517" t="s">
        <v>1159</v>
      </c>
      <c r="BS482" s="517"/>
      <c r="BT482" s="517"/>
      <c r="BU482" s="517"/>
      <c r="BV482" s="517"/>
      <c r="BW482" s="517"/>
      <c r="BX482" s="517"/>
      <c r="BY482" s="730"/>
    </row>
    <row r="483" spans="1:77" ht="27.75" customHeight="1" thickBot="1">
      <c r="A483" s="731" t="s">
        <v>1159</v>
      </c>
      <c r="B483" s="517"/>
      <c r="C483" s="517"/>
      <c r="D483" s="517"/>
      <c r="E483" s="517" t="s">
        <v>1159</v>
      </c>
      <c r="F483" s="517"/>
      <c r="G483" s="517"/>
      <c r="H483" s="517"/>
      <c r="I483" s="517"/>
      <c r="J483" s="517"/>
      <c r="K483" s="517" t="s">
        <v>1159</v>
      </c>
      <c r="L483" s="517"/>
      <c r="M483" s="517"/>
      <c r="N483" s="517"/>
      <c r="O483" s="517"/>
      <c r="P483" s="517"/>
      <c r="Q483" s="517" t="s">
        <v>1159</v>
      </c>
      <c r="R483" s="517"/>
      <c r="S483" s="517"/>
      <c r="T483" s="517"/>
      <c r="U483" s="517"/>
      <c r="V483" s="517"/>
      <c r="W483" s="517" t="s">
        <v>1159</v>
      </c>
      <c r="X483" s="517"/>
      <c r="Y483" s="517"/>
      <c r="Z483" s="517"/>
      <c r="AA483" s="517"/>
      <c r="AB483" s="517"/>
      <c r="AC483" s="517"/>
      <c r="AD483" s="517"/>
      <c r="AE483" s="517" t="s">
        <v>1159</v>
      </c>
      <c r="AF483" s="517"/>
      <c r="AG483" s="517"/>
      <c r="AH483" s="517"/>
      <c r="AI483" s="517"/>
      <c r="AJ483" s="517"/>
      <c r="AK483" s="517"/>
      <c r="AL483" s="517"/>
      <c r="AM483" s="517" t="s">
        <v>1159</v>
      </c>
      <c r="AN483" s="517"/>
      <c r="AO483" s="517"/>
      <c r="AP483" s="517"/>
      <c r="AQ483" s="517"/>
      <c r="AR483" s="517"/>
      <c r="AS483" s="517"/>
      <c r="AT483" s="517"/>
      <c r="AU483" s="517"/>
      <c r="AV483" s="517" t="s">
        <v>1159</v>
      </c>
      <c r="AW483" s="517"/>
      <c r="AX483" s="517"/>
      <c r="AY483" s="517"/>
      <c r="AZ483" s="517"/>
      <c r="BA483" s="517"/>
      <c r="BB483" s="517"/>
      <c r="BC483" s="517"/>
      <c r="BD483" s="517" t="s">
        <v>1159</v>
      </c>
      <c r="BE483" s="517"/>
      <c r="BF483" s="517"/>
      <c r="BG483" s="517"/>
      <c r="BH483" s="517"/>
      <c r="BI483" s="517"/>
      <c r="BJ483" s="517"/>
      <c r="BK483" s="517" t="s">
        <v>1159</v>
      </c>
      <c r="BL483" s="517"/>
      <c r="BM483" s="517"/>
      <c r="BN483" s="517"/>
      <c r="BO483" s="517"/>
      <c r="BP483" s="517"/>
      <c r="BQ483" s="517"/>
      <c r="BR483" s="517" t="s">
        <v>1159</v>
      </c>
      <c r="BS483" s="517"/>
      <c r="BT483" s="517"/>
      <c r="BU483" s="517"/>
      <c r="BV483" s="517"/>
      <c r="BW483" s="517"/>
      <c r="BX483" s="517"/>
      <c r="BY483" s="730"/>
    </row>
    <row r="484" spans="1:77" ht="22.5" customHeight="1" thickBot="1">
      <c r="A484" s="777" t="s">
        <v>1356</v>
      </c>
      <c r="B484" s="738"/>
      <c r="C484" s="738"/>
      <c r="D484" s="738"/>
      <c r="E484" s="738"/>
      <c r="F484" s="738"/>
      <c r="G484" s="738"/>
      <c r="H484" s="738"/>
      <c r="I484" s="738"/>
      <c r="J484" s="738"/>
      <c r="K484" s="738"/>
      <c r="L484" s="738"/>
      <c r="M484" s="738"/>
      <c r="N484" s="738"/>
      <c r="O484" s="738"/>
      <c r="P484" s="738"/>
      <c r="Q484" s="738"/>
      <c r="R484" s="738"/>
      <c r="S484" s="738"/>
      <c r="T484" s="738"/>
      <c r="U484" s="738"/>
      <c r="V484" s="738"/>
      <c r="W484" s="738"/>
      <c r="X484" s="738"/>
      <c r="Y484" s="738"/>
      <c r="Z484" s="738"/>
      <c r="AA484" s="738"/>
      <c r="AB484" s="738"/>
      <c r="AC484" s="738"/>
      <c r="AD484" s="738"/>
      <c r="AE484" s="738"/>
      <c r="AF484" s="738"/>
      <c r="AG484" s="738"/>
      <c r="AH484" s="738"/>
      <c r="AI484" s="738"/>
      <c r="AJ484" s="738"/>
      <c r="AK484" s="738"/>
      <c r="AL484" s="738"/>
      <c r="AM484" s="738"/>
      <c r="AN484" s="738"/>
      <c r="AO484" s="738"/>
      <c r="AP484" s="738"/>
      <c r="AQ484" s="738"/>
      <c r="AR484" s="738"/>
      <c r="AS484" s="738"/>
      <c r="AT484" s="738"/>
      <c r="AU484" s="738"/>
      <c r="AV484" s="738"/>
      <c r="AW484" s="738"/>
      <c r="AX484" s="738"/>
      <c r="AY484" s="738"/>
      <c r="AZ484" s="738"/>
      <c r="BA484" s="738"/>
      <c r="BB484" s="738"/>
      <c r="BC484" s="738"/>
      <c r="BD484" s="738"/>
      <c r="BE484" s="738"/>
      <c r="BF484" s="738"/>
      <c r="BG484" s="738"/>
      <c r="BH484" s="738"/>
      <c r="BI484" s="738"/>
      <c r="BJ484" s="738"/>
      <c r="BK484" s="738"/>
      <c r="BL484" s="738"/>
      <c r="BM484" s="738"/>
      <c r="BN484" s="738"/>
      <c r="BO484" s="738"/>
      <c r="BP484" s="738"/>
      <c r="BQ484" s="738"/>
      <c r="BR484" s="742" t="s">
        <v>1159</v>
      </c>
      <c r="BS484" s="592"/>
      <c r="BT484" s="592"/>
      <c r="BU484" s="592"/>
      <c r="BV484" s="592"/>
      <c r="BW484" s="592"/>
      <c r="BX484" s="592"/>
      <c r="BY484" s="593"/>
    </row>
  </sheetData>
  <sheetProtection/>
  <mergeCells count="3559">
    <mergeCell ref="AV482:BC482"/>
    <mergeCell ref="BK483:BQ483"/>
    <mergeCell ref="AM481:AU481"/>
    <mergeCell ref="AE483:AL483"/>
    <mergeCell ref="E480:J480"/>
    <mergeCell ref="Q480:V480"/>
    <mergeCell ref="W480:AD480"/>
    <mergeCell ref="E482:J482"/>
    <mergeCell ref="K483:P483"/>
    <mergeCell ref="Q482:V482"/>
    <mergeCell ref="W483:AD483"/>
    <mergeCell ref="AE481:AL481"/>
    <mergeCell ref="K474:P474"/>
    <mergeCell ref="A147:D147"/>
    <mergeCell ref="W473:AD473"/>
    <mergeCell ref="A472:D472"/>
    <mergeCell ref="A473:D473"/>
    <mergeCell ref="E473:J473"/>
    <mergeCell ref="AE482:AL482"/>
    <mergeCell ref="K473:P473"/>
    <mergeCell ref="E471:J471"/>
    <mergeCell ref="Q474:V474"/>
    <mergeCell ref="AV474:BC474"/>
    <mergeCell ref="W475:AD475"/>
    <mergeCell ref="AE474:AL474"/>
    <mergeCell ref="AV475:BC475"/>
    <mergeCell ref="AM471:AU471"/>
    <mergeCell ref="AV471:BC471"/>
    <mergeCell ref="E472:J472"/>
    <mergeCell ref="K472:P472"/>
    <mergeCell ref="A483:D483"/>
    <mergeCell ref="A482:D482"/>
    <mergeCell ref="A479:D479"/>
    <mergeCell ref="E479:J479"/>
    <mergeCell ref="A480:D480"/>
    <mergeCell ref="A474:D474"/>
    <mergeCell ref="A475:D475"/>
    <mergeCell ref="E483:J483"/>
    <mergeCell ref="K482:P482"/>
    <mergeCell ref="E474:J474"/>
    <mergeCell ref="BD480:BJ480"/>
    <mergeCell ref="K480:P480"/>
    <mergeCell ref="AM479:AU479"/>
    <mergeCell ref="Q475:V475"/>
    <mergeCell ref="W474:AD474"/>
    <mergeCell ref="K475:P475"/>
    <mergeCell ref="AM474:AU474"/>
    <mergeCell ref="A476:BQ476"/>
    <mergeCell ref="W482:AD482"/>
    <mergeCell ref="AE480:AL480"/>
    <mergeCell ref="BR475:BY475"/>
    <mergeCell ref="AV479:BC479"/>
    <mergeCell ref="A478:IV478"/>
    <mergeCell ref="AE475:AL475"/>
    <mergeCell ref="AM475:AU475"/>
    <mergeCell ref="BR479:BY479"/>
    <mergeCell ref="Q479:V479"/>
    <mergeCell ref="AM482:AU482"/>
    <mergeCell ref="W479:AD479"/>
    <mergeCell ref="AE479:AL479"/>
    <mergeCell ref="K479:P479"/>
    <mergeCell ref="Q481:V481"/>
    <mergeCell ref="E475:J475"/>
    <mergeCell ref="AV481:BC481"/>
    <mergeCell ref="BR480:BY480"/>
    <mergeCell ref="AV480:BC480"/>
    <mergeCell ref="AM480:AU480"/>
    <mergeCell ref="BD483:BJ483"/>
    <mergeCell ref="AM483:AU483"/>
    <mergeCell ref="BD479:BJ479"/>
    <mergeCell ref="BR483:BY483"/>
    <mergeCell ref="BD482:BJ482"/>
    <mergeCell ref="BK482:BQ482"/>
    <mergeCell ref="BR482:BY482"/>
    <mergeCell ref="BR474:BY474"/>
    <mergeCell ref="BR476:BY476"/>
    <mergeCell ref="BD475:BJ475"/>
    <mergeCell ref="BK475:BQ475"/>
    <mergeCell ref="W481:AD481"/>
    <mergeCell ref="BD481:BJ481"/>
    <mergeCell ref="BK479:BQ479"/>
    <mergeCell ref="BK481:BQ481"/>
    <mergeCell ref="BR481:BY481"/>
    <mergeCell ref="BK480:BQ480"/>
    <mergeCell ref="Q483:V483"/>
    <mergeCell ref="BR472:BY472"/>
    <mergeCell ref="BD473:BJ473"/>
    <mergeCell ref="BD474:BJ474"/>
    <mergeCell ref="BK474:BQ474"/>
    <mergeCell ref="A484:BQ484"/>
    <mergeCell ref="BR484:BY484"/>
    <mergeCell ref="A481:D481"/>
    <mergeCell ref="E481:J481"/>
    <mergeCell ref="K481:P481"/>
    <mergeCell ref="BR473:BY473"/>
    <mergeCell ref="AM472:AU472"/>
    <mergeCell ref="W472:AD472"/>
    <mergeCell ref="BD472:BJ472"/>
    <mergeCell ref="BK472:BQ472"/>
    <mergeCell ref="BK473:BQ473"/>
    <mergeCell ref="AM473:AU473"/>
    <mergeCell ref="AV473:BC473"/>
    <mergeCell ref="AE473:AL473"/>
    <mergeCell ref="Q472:V472"/>
    <mergeCell ref="AV472:BC472"/>
    <mergeCell ref="AE472:AL472"/>
    <mergeCell ref="Q471:V471"/>
    <mergeCell ref="K471:P471"/>
    <mergeCell ref="Q473:V473"/>
    <mergeCell ref="BD471:BJ471"/>
    <mergeCell ref="BK471:BQ471"/>
    <mergeCell ref="BN467:BY467"/>
    <mergeCell ref="W471:AD471"/>
    <mergeCell ref="AE471:AL471"/>
    <mergeCell ref="A469:BY469"/>
    <mergeCell ref="A467:BM467"/>
    <mergeCell ref="BR471:BY471"/>
    <mergeCell ref="A470:IV470"/>
    <mergeCell ref="A471:D471"/>
    <mergeCell ref="A451:IV451"/>
    <mergeCell ref="A452:F452"/>
    <mergeCell ref="G452:N452"/>
    <mergeCell ref="O452:V452"/>
    <mergeCell ref="W452:AJ452"/>
    <mergeCell ref="BN452:BY452"/>
    <mergeCell ref="AK452:AX452"/>
    <mergeCell ref="AY452:BM452"/>
    <mergeCell ref="A466:F466"/>
    <mergeCell ref="M443:P443"/>
    <mergeCell ref="AO443:AU443"/>
    <mergeCell ref="Q443:T443"/>
    <mergeCell ref="A444:D444"/>
    <mergeCell ref="A446:D446"/>
    <mergeCell ref="A450:IV450"/>
    <mergeCell ref="A447:D447"/>
    <mergeCell ref="A448:BM448"/>
    <mergeCell ref="BN448:BS448"/>
    <mergeCell ref="BT448:BY448"/>
    <mergeCell ref="BH443:BM443"/>
    <mergeCell ref="BN443:BS443"/>
    <mergeCell ref="Y443:AF443"/>
    <mergeCell ref="AG443:AN443"/>
    <mergeCell ref="AV443:BA443"/>
    <mergeCell ref="BB443:BG443"/>
    <mergeCell ref="AG446:AN446"/>
    <mergeCell ref="AO446:AU446"/>
    <mergeCell ref="AV446:BA446"/>
    <mergeCell ref="U443:X443"/>
    <mergeCell ref="A439:D439"/>
    <mergeCell ref="A440:BM440"/>
    <mergeCell ref="A442:BY442"/>
    <mergeCell ref="A443:D443"/>
    <mergeCell ref="E443:H443"/>
    <mergeCell ref="I443:L443"/>
    <mergeCell ref="BN440:BS440"/>
    <mergeCell ref="BT440:BY440"/>
    <mergeCell ref="BT443:BY443"/>
    <mergeCell ref="A438:D438"/>
    <mergeCell ref="A434:BY434"/>
    <mergeCell ref="A435:D435"/>
    <mergeCell ref="E435:H435"/>
    <mergeCell ref="I435:L435"/>
    <mergeCell ref="M435:P435"/>
    <mergeCell ref="A436:D436"/>
    <mergeCell ref="BH435:BM435"/>
    <mergeCell ref="BN435:BS435"/>
    <mergeCell ref="Q435:T435"/>
    <mergeCell ref="U435:X435"/>
    <mergeCell ref="Y435:AF435"/>
    <mergeCell ref="AG435:AN435"/>
    <mergeCell ref="BN431:BS431"/>
    <mergeCell ref="BT431:BY431"/>
    <mergeCell ref="Y426:AF426"/>
    <mergeCell ref="AG426:AN426"/>
    <mergeCell ref="BT435:BY435"/>
    <mergeCell ref="A431:BM431"/>
    <mergeCell ref="AO435:AU435"/>
    <mergeCell ref="AV435:BA435"/>
    <mergeCell ref="A433:BY433"/>
    <mergeCell ref="BB435:BG435"/>
    <mergeCell ref="A423:D423"/>
    <mergeCell ref="A422:D422"/>
    <mergeCell ref="AO167:AU167"/>
    <mergeCell ref="AV167:BA167"/>
    <mergeCell ref="A430:D430"/>
    <mergeCell ref="BB167:BG167"/>
    <mergeCell ref="A429:D429"/>
    <mergeCell ref="A427:D427"/>
    <mergeCell ref="U426:X426"/>
    <mergeCell ref="A426:D426"/>
    <mergeCell ref="Q426:T426"/>
    <mergeCell ref="E426:H426"/>
    <mergeCell ref="I426:L426"/>
    <mergeCell ref="M426:P426"/>
    <mergeCell ref="M427:P427"/>
    <mergeCell ref="Q427:T427"/>
    <mergeCell ref="U427:X427"/>
    <mergeCell ref="AV426:BA426"/>
    <mergeCell ref="BB426:BG426"/>
    <mergeCell ref="BH426:BM426"/>
    <mergeCell ref="BH167:BM167"/>
    <mergeCell ref="BN167:BS167"/>
    <mergeCell ref="BT167:BY167"/>
    <mergeCell ref="A416:BM416"/>
    <mergeCell ref="BP416:BY416"/>
    <mergeCell ref="A425:BY425"/>
    <mergeCell ref="BN426:BS426"/>
    <mergeCell ref="BT426:BY426"/>
    <mergeCell ref="BT165:BY165"/>
    <mergeCell ref="P166:T166"/>
    <mergeCell ref="U166:X166"/>
    <mergeCell ref="Y166:AF166"/>
    <mergeCell ref="AG166:AN166"/>
    <mergeCell ref="BT166:BY166"/>
    <mergeCell ref="AO426:AU426"/>
    <mergeCell ref="BT424:BY424"/>
    <mergeCell ref="AV419:BA419"/>
    <mergeCell ref="BB419:BG419"/>
    <mergeCell ref="BN424:BS424"/>
    <mergeCell ref="Y419:AF419"/>
    <mergeCell ref="I419:L419"/>
    <mergeCell ref="Q419:T419"/>
    <mergeCell ref="AG419:AN419"/>
    <mergeCell ref="A424:BM424"/>
    <mergeCell ref="BN420:BS420"/>
    <mergeCell ref="E423:H423"/>
    <mergeCell ref="I423:L423"/>
    <mergeCell ref="A417:BY417"/>
    <mergeCell ref="A418:BY418"/>
    <mergeCell ref="BT419:BY419"/>
    <mergeCell ref="BH419:BM419"/>
    <mergeCell ref="BN419:BS419"/>
    <mergeCell ref="A419:D419"/>
    <mergeCell ref="U419:X419"/>
    <mergeCell ref="M419:P419"/>
    <mergeCell ref="E419:H419"/>
    <mergeCell ref="AO419:AU419"/>
    <mergeCell ref="A415:D415"/>
    <mergeCell ref="E415:J415"/>
    <mergeCell ref="K415:R415"/>
    <mergeCell ref="BD414:BO414"/>
    <mergeCell ref="K414:R414"/>
    <mergeCell ref="S414:V414"/>
    <mergeCell ref="S415:V415"/>
    <mergeCell ref="AV414:BC414"/>
    <mergeCell ref="BP414:BY414"/>
    <mergeCell ref="W415:AD415"/>
    <mergeCell ref="AE415:AL415"/>
    <mergeCell ref="AM415:AU415"/>
    <mergeCell ref="AV415:BC415"/>
    <mergeCell ref="BD415:BO415"/>
    <mergeCell ref="BP415:BY415"/>
    <mergeCell ref="W414:AD414"/>
    <mergeCell ref="AE414:AL414"/>
    <mergeCell ref="AM414:AU414"/>
    <mergeCell ref="AM413:AU413"/>
    <mergeCell ref="AV413:BC413"/>
    <mergeCell ref="W413:AD413"/>
    <mergeCell ref="AE413:AL413"/>
    <mergeCell ref="A412:D412"/>
    <mergeCell ref="E412:J412"/>
    <mergeCell ref="K412:R412"/>
    <mergeCell ref="S412:V412"/>
    <mergeCell ref="AM412:AU412"/>
    <mergeCell ref="AV412:BC412"/>
    <mergeCell ref="BD413:BO413"/>
    <mergeCell ref="BP413:BY413"/>
    <mergeCell ref="BD412:BO412"/>
    <mergeCell ref="BP412:BY412"/>
    <mergeCell ref="A413:D413"/>
    <mergeCell ref="E413:J413"/>
    <mergeCell ref="W412:AD412"/>
    <mergeCell ref="AE412:AL412"/>
    <mergeCell ref="K413:R413"/>
    <mergeCell ref="S413:V413"/>
    <mergeCell ref="K411:R411"/>
    <mergeCell ref="A414:D414"/>
    <mergeCell ref="E414:J414"/>
    <mergeCell ref="E405:J405"/>
    <mergeCell ref="A411:D411"/>
    <mergeCell ref="E411:J411"/>
    <mergeCell ref="A410:D410"/>
    <mergeCell ref="A406:D406"/>
    <mergeCell ref="E406:J406"/>
    <mergeCell ref="K406:R406"/>
    <mergeCell ref="AV405:BC405"/>
    <mergeCell ref="BD405:BO405"/>
    <mergeCell ref="E410:J410"/>
    <mergeCell ref="K410:R410"/>
    <mergeCell ref="AE410:AL410"/>
    <mergeCell ref="W410:AD410"/>
    <mergeCell ref="S410:V410"/>
    <mergeCell ref="AE406:AL406"/>
    <mergeCell ref="BD406:BO406"/>
    <mergeCell ref="S405:V405"/>
    <mergeCell ref="BP406:BY406"/>
    <mergeCell ref="S411:V411"/>
    <mergeCell ref="AM406:AU406"/>
    <mergeCell ref="AM411:AU411"/>
    <mergeCell ref="AM410:AU410"/>
    <mergeCell ref="S406:V406"/>
    <mergeCell ref="W406:AD406"/>
    <mergeCell ref="AV406:BC406"/>
    <mergeCell ref="W411:AD411"/>
    <mergeCell ref="AE411:AL411"/>
    <mergeCell ref="AV411:BC411"/>
    <mergeCell ref="AV410:BC410"/>
    <mergeCell ref="BD410:BO410"/>
    <mergeCell ref="BP410:BY410"/>
    <mergeCell ref="BD411:BO411"/>
    <mergeCell ref="BP411:BY411"/>
    <mergeCell ref="E404:J404"/>
    <mergeCell ref="K404:R404"/>
    <mergeCell ref="S404:V404"/>
    <mergeCell ref="W402:AD402"/>
    <mergeCell ref="A402:D402"/>
    <mergeCell ref="A403:D403"/>
    <mergeCell ref="W403:AD403"/>
    <mergeCell ref="K403:R403"/>
    <mergeCell ref="S403:V403"/>
    <mergeCell ref="BP402:BY402"/>
    <mergeCell ref="BD402:BO402"/>
    <mergeCell ref="AE402:AL402"/>
    <mergeCell ref="AM402:AU402"/>
    <mergeCell ref="AV402:BC402"/>
    <mergeCell ref="AO166:AU166"/>
    <mergeCell ref="AV166:BA166"/>
    <mergeCell ref="BB166:BG166"/>
    <mergeCell ref="BH166:BM166"/>
    <mergeCell ref="BN166:BS166"/>
    <mergeCell ref="G466:N466"/>
    <mergeCell ref="O466:V466"/>
    <mergeCell ref="W466:AJ466"/>
    <mergeCell ref="BH159:BM159"/>
    <mergeCell ref="AV165:BA165"/>
    <mergeCell ref="BB165:BG165"/>
    <mergeCell ref="AE403:AL403"/>
    <mergeCell ref="AM403:AU403"/>
    <mergeCell ref="E403:J403"/>
    <mergeCell ref="A463:F463"/>
    <mergeCell ref="A136:BY136"/>
    <mergeCell ref="J138:O138"/>
    <mergeCell ref="A138:D138"/>
    <mergeCell ref="BN158:BS158"/>
    <mergeCell ref="BT158:BY158"/>
    <mergeCell ref="AO159:AU159"/>
    <mergeCell ref="AV159:BA159"/>
    <mergeCell ref="BB159:BG159"/>
    <mergeCell ref="A140:D140"/>
    <mergeCell ref="A141:D141"/>
    <mergeCell ref="AG138:AN138"/>
    <mergeCell ref="A137:BY137"/>
    <mergeCell ref="A465:F465"/>
    <mergeCell ref="G465:N465"/>
    <mergeCell ref="O465:V465"/>
    <mergeCell ref="BN465:BY465"/>
    <mergeCell ref="BN157:BS157"/>
    <mergeCell ref="BT157:BY157"/>
    <mergeCell ref="BH158:BM158"/>
    <mergeCell ref="BP403:BY403"/>
    <mergeCell ref="A134:BP134"/>
    <mergeCell ref="BQ134:BY134"/>
    <mergeCell ref="O464:V464"/>
    <mergeCell ref="W464:AJ464"/>
    <mergeCell ref="AO156:AU156"/>
    <mergeCell ref="AV156:BA156"/>
    <mergeCell ref="BB156:BG156"/>
    <mergeCell ref="BH156:BM156"/>
    <mergeCell ref="BN156:BS156"/>
    <mergeCell ref="BT156:BY156"/>
    <mergeCell ref="A139:D139"/>
    <mergeCell ref="E138:I138"/>
    <mergeCell ref="A464:F464"/>
    <mergeCell ref="G464:N464"/>
    <mergeCell ref="U138:X138"/>
    <mergeCell ref="P138:T138"/>
    <mergeCell ref="A148:D148"/>
    <mergeCell ref="A145:BY145"/>
    <mergeCell ref="BB146:BG146"/>
    <mergeCell ref="BH146:BM146"/>
    <mergeCell ref="BN463:BY463"/>
    <mergeCell ref="BB373:BG373"/>
    <mergeCell ref="BH373:BM373"/>
    <mergeCell ref="BN373:BS373"/>
    <mergeCell ref="BT373:BY373"/>
    <mergeCell ref="BT150:BY150"/>
    <mergeCell ref="AV403:BC403"/>
    <mergeCell ref="BD403:BO403"/>
    <mergeCell ref="BN159:BS159"/>
    <mergeCell ref="BT159:BY159"/>
    <mergeCell ref="G463:N463"/>
    <mergeCell ref="O463:V463"/>
    <mergeCell ref="W463:AJ463"/>
    <mergeCell ref="AK463:AX463"/>
    <mergeCell ref="AY463:BM463"/>
    <mergeCell ref="BD127:BP127"/>
    <mergeCell ref="BN460:BY460"/>
    <mergeCell ref="BN461:BY461"/>
    <mergeCell ref="BN458:BY458"/>
    <mergeCell ref="W459:AJ459"/>
    <mergeCell ref="BQ127:BY127"/>
    <mergeCell ref="A462:F462"/>
    <mergeCell ref="G462:N462"/>
    <mergeCell ref="O462:V462"/>
    <mergeCell ref="W462:AJ462"/>
    <mergeCell ref="AK462:AX462"/>
    <mergeCell ref="AY462:BM462"/>
    <mergeCell ref="BN462:BY462"/>
    <mergeCell ref="AV373:BA373"/>
    <mergeCell ref="AY460:BM460"/>
    <mergeCell ref="BQ124:BY124"/>
    <mergeCell ref="A124:BP124"/>
    <mergeCell ref="A126:IV126"/>
    <mergeCell ref="A127:D127"/>
    <mergeCell ref="E127:J127"/>
    <mergeCell ref="K127:P127"/>
    <mergeCell ref="Q127:X127"/>
    <mergeCell ref="Y127:AF127"/>
    <mergeCell ref="AG127:AR127"/>
    <mergeCell ref="AS127:BC127"/>
    <mergeCell ref="A461:F461"/>
    <mergeCell ref="G461:N461"/>
    <mergeCell ref="O461:V461"/>
    <mergeCell ref="W461:AJ461"/>
    <mergeCell ref="AK461:AX461"/>
    <mergeCell ref="AY461:BM461"/>
    <mergeCell ref="AK459:AX459"/>
    <mergeCell ref="AY459:BM459"/>
    <mergeCell ref="BN459:BY459"/>
    <mergeCell ref="A460:F460"/>
    <mergeCell ref="G460:N460"/>
    <mergeCell ref="O460:V460"/>
    <mergeCell ref="W460:AJ460"/>
    <mergeCell ref="AK460:AX460"/>
    <mergeCell ref="A459:F459"/>
    <mergeCell ref="G459:N459"/>
    <mergeCell ref="A458:F458"/>
    <mergeCell ref="G458:N458"/>
    <mergeCell ref="O458:V458"/>
    <mergeCell ref="W458:AJ458"/>
    <mergeCell ref="AK458:AX458"/>
    <mergeCell ref="AY458:BM458"/>
    <mergeCell ref="AY456:BM456"/>
    <mergeCell ref="BN456:BY456"/>
    <mergeCell ref="A457:F457"/>
    <mergeCell ref="G457:N457"/>
    <mergeCell ref="O457:V457"/>
    <mergeCell ref="W457:AJ457"/>
    <mergeCell ref="AK457:AX457"/>
    <mergeCell ref="AY457:BM457"/>
    <mergeCell ref="BN457:BY457"/>
    <mergeCell ref="BR112:BY112"/>
    <mergeCell ref="A114:BY114"/>
    <mergeCell ref="A116:IV116"/>
    <mergeCell ref="A115:BY115"/>
    <mergeCell ref="A112:BQ112"/>
    <mergeCell ref="A456:F456"/>
    <mergeCell ref="G456:N456"/>
    <mergeCell ref="O456:V456"/>
    <mergeCell ref="W456:AJ456"/>
    <mergeCell ref="AK456:AX456"/>
    <mergeCell ref="BQ117:BY117"/>
    <mergeCell ref="BD117:BP117"/>
    <mergeCell ref="Y117:AF117"/>
    <mergeCell ref="Q117:X117"/>
    <mergeCell ref="AG117:AR117"/>
    <mergeCell ref="AS117:BC117"/>
    <mergeCell ref="Q111:V111"/>
    <mergeCell ref="AE111:AL111"/>
    <mergeCell ref="E117:J117"/>
    <mergeCell ref="K117:P117"/>
    <mergeCell ref="AM110:AU110"/>
    <mergeCell ref="AV110:BC110"/>
    <mergeCell ref="AM111:AU111"/>
    <mergeCell ref="W111:AD111"/>
    <mergeCell ref="AV111:BC111"/>
    <mergeCell ref="A109:D109"/>
    <mergeCell ref="E109:J109"/>
    <mergeCell ref="K109:P109"/>
    <mergeCell ref="Q109:V109"/>
    <mergeCell ref="A117:D117"/>
    <mergeCell ref="AE110:AL110"/>
    <mergeCell ref="K111:P111"/>
    <mergeCell ref="A110:D110"/>
    <mergeCell ref="A111:D111"/>
    <mergeCell ref="E111:J111"/>
    <mergeCell ref="W109:AD109"/>
    <mergeCell ref="AE109:AL109"/>
    <mergeCell ref="E110:J110"/>
    <mergeCell ref="K110:P110"/>
    <mergeCell ref="Q110:V110"/>
    <mergeCell ref="W110:AD110"/>
    <mergeCell ref="BR111:BY111"/>
    <mergeCell ref="BD110:BJ110"/>
    <mergeCell ref="BK110:BQ110"/>
    <mergeCell ref="BR110:BY110"/>
    <mergeCell ref="BD111:BJ111"/>
    <mergeCell ref="BK111:BQ111"/>
    <mergeCell ref="BR107:BY107"/>
    <mergeCell ref="AE108:AL108"/>
    <mergeCell ref="AM108:AU108"/>
    <mergeCell ref="AM109:AU109"/>
    <mergeCell ref="BD108:BJ108"/>
    <mergeCell ref="BD109:BJ109"/>
    <mergeCell ref="BK109:BQ109"/>
    <mergeCell ref="BR109:BY109"/>
    <mergeCell ref="AV109:BC109"/>
    <mergeCell ref="W108:AD108"/>
    <mergeCell ref="Q103:V103"/>
    <mergeCell ref="W103:AD103"/>
    <mergeCell ref="AV108:BC108"/>
    <mergeCell ref="A106:IV106"/>
    <mergeCell ref="BK108:BQ108"/>
    <mergeCell ref="BR108:BY108"/>
    <mergeCell ref="AM107:AU107"/>
    <mergeCell ref="AV107:BC107"/>
    <mergeCell ref="BD107:BJ107"/>
    <mergeCell ref="A107:D107"/>
    <mergeCell ref="E107:J107"/>
    <mergeCell ref="K107:P107"/>
    <mergeCell ref="Q107:V107"/>
    <mergeCell ref="A108:D108"/>
    <mergeCell ref="E108:J108"/>
    <mergeCell ref="K108:P108"/>
    <mergeCell ref="Q108:V108"/>
    <mergeCell ref="W107:AD107"/>
    <mergeCell ref="AE107:AL107"/>
    <mergeCell ref="BD103:BJ103"/>
    <mergeCell ref="BK103:BQ103"/>
    <mergeCell ref="AV103:BC103"/>
    <mergeCell ref="BK107:BQ107"/>
    <mergeCell ref="BD101:BJ101"/>
    <mergeCell ref="BK101:BQ101"/>
    <mergeCell ref="BR103:BY103"/>
    <mergeCell ref="A104:BQ104"/>
    <mergeCell ref="BR104:BY104"/>
    <mergeCell ref="A103:D103"/>
    <mergeCell ref="E103:J103"/>
    <mergeCell ref="K103:P103"/>
    <mergeCell ref="AE103:AL103"/>
    <mergeCell ref="AM103:AU103"/>
    <mergeCell ref="BR101:BY101"/>
    <mergeCell ref="AE101:AL101"/>
    <mergeCell ref="AE102:AL102"/>
    <mergeCell ref="AM102:AU102"/>
    <mergeCell ref="AV102:BC102"/>
    <mergeCell ref="BD102:BJ102"/>
    <mergeCell ref="BK102:BQ102"/>
    <mergeCell ref="BR102:BY102"/>
    <mergeCell ref="AM101:AU101"/>
    <mergeCell ref="AV101:BC101"/>
    <mergeCell ref="W102:AD102"/>
    <mergeCell ref="A101:D101"/>
    <mergeCell ref="E101:J101"/>
    <mergeCell ref="K101:P101"/>
    <mergeCell ref="Q101:V101"/>
    <mergeCell ref="W101:AD101"/>
    <mergeCell ref="A102:D102"/>
    <mergeCell ref="E102:J102"/>
    <mergeCell ref="K102:P102"/>
    <mergeCell ref="Q102:V102"/>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W100:AD100"/>
    <mergeCell ref="A95:BQ95"/>
    <mergeCell ref="AE100:AL100"/>
    <mergeCell ref="AM100:AU100"/>
    <mergeCell ref="AV100:BC100"/>
    <mergeCell ref="BD100:BJ100"/>
    <mergeCell ref="A100:D100"/>
    <mergeCell ref="E100:J100"/>
    <mergeCell ref="K100:P100"/>
    <mergeCell ref="Q100:V100"/>
    <mergeCell ref="BR94:BY94"/>
    <mergeCell ref="AM93:AU93"/>
    <mergeCell ref="AV93:BC93"/>
    <mergeCell ref="BD93:BJ93"/>
    <mergeCell ref="BK93:BQ93"/>
    <mergeCell ref="BR93:BY93"/>
    <mergeCell ref="AV94:BC94"/>
    <mergeCell ref="BR92:BY92"/>
    <mergeCell ref="A93:D93"/>
    <mergeCell ref="E93:J93"/>
    <mergeCell ref="K93:P93"/>
    <mergeCell ref="Q93:V93"/>
    <mergeCell ref="W93:AD93"/>
    <mergeCell ref="AE93:AL93"/>
    <mergeCell ref="AV92:BC92"/>
    <mergeCell ref="AM92:AU92"/>
    <mergeCell ref="AE94:AL94"/>
    <mergeCell ref="AM94:AU94"/>
    <mergeCell ref="BD92:BJ92"/>
    <mergeCell ref="BK92:BQ92"/>
    <mergeCell ref="BD94:BJ94"/>
    <mergeCell ref="BK94:BQ94"/>
    <mergeCell ref="AE92:AL92"/>
    <mergeCell ref="W94:AD94"/>
    <mergeCell ref="A92:D92"/>
    <mergeCell ref="E92:J92"/>
    <mergeCell ref="K92:P92"/>
    <mergeCell ref="Q92:V92"/>
    <mergeCell ref="A94:D94"/>
    <mergeCell ref="E94:J94"/>
    <mergeCell ref="K94:P94"/>
    <mergeCell ref="Q94:V94"/>
    <mergeCell ref="W92:AD92"/>
    <mergeCell ref="AV91:BC91"/>
    <mergeCell ref="AM91:AU91"/>
    <mergeCell ref="BD91:BJ91"/>
    <mergeCell ref="BK91:BQ91"/>
    <mergeCell ref="BR91:BY91"/>
    <mergeCell ref="BD90:BJ90"/>
    <mergeCell ref="BK90:BQ90"/>
    <mergeCell ref="BR90:BY90"/>
    <mergeCell ref="AM90:AU90"/>
    <mergeCell ref="AV90:BC90"/>
    <mergeCell ref="AE90:AL90"/>
    <mergeCell ref="E91:J91"/>
    <mergeCell ref="K91:P91"/>
    <mergeCell ref="Q91:V91"/>
    <mergeCell ref="W91:AD91"/>
    <mergeCell ref="W90:AD90"/>
    <mergeCell ref="AE91:AL91"/>
    <mergeCell ref="A91:D91"/>
    <mergeCell ref="BD85:BJ85"/>
    <mergeCell ref="A87:BQ87"/>
    <mergeCell ref="A86:D86"/>
    <mergeCell ref="A90:D90"/>
    <mergeCell ref="E90:J90"/>
    <mergeCell ref="K90:P90"/>
    <mergeCell ref="Q90:V90"/>
    <mergeCell ref="A89:IV89"/>
    <mergeCell ref="E86:J86"/>
    <mergeCell ref="K86:P86"/>
    <mergeCell ref="Q86:V86"/>
    <mergeCell ref="AV85:BC85"/>
    <mergeCell ref="BD86:BJ86"/>
    <mergeCell ref="BK86:BQ86"/>
    <mergeCell ref="BR86:BY86"/>
    <mergeCell ref="AM85:AU85"/>
    <mergeCell ref="BR87:BY87"/>
    <mergeCell ref="W86:AD86"/>
    <mergeCell ref="AE86:AL86"/>
    <mergeCell ref="AM86:AU86"/>
    <mergeCell ref="AV86:BC86"/>
    <mergeCell ref="BK85:BQ85"/>
    <mergeCell ref="BR85:BY85"/>
    <mergeCell ref="AV84:BC84"/>
    <mergeCell ref="BD84:BJ84"/>
    <mergeCell ref="BK84:BQ84"/>
    <mergeCell ref="BR84:BY84"/>
    <mergeCell ref="A85:D85"/>
    <mergeCell ref="E85:J85"/>
    <mergeCell ref="K85:P85"/>
    <mergeCell ref="Q85:V85"/>
    <mergeCell ref="W85:AD85"/>
    <mergeCell ref="AE85:AL85"/>
    <mergeCell ref="BD83:BJ83"/>
    <mergeCell ref="BK83:BQ83"/>
    <mergeCell ref="BR83:BY83"/>
    <mergeCell ref="A84:D84"/>
    <mergeCell ref="E84:J84"/>
    <mergeCell ref="K84:P84"/>
    <mergeCell ref="Q84:V84"/>
    <mergeCell ref="W84:AD84"/>
    <mergeCell ref="AE84:AL84"/>
    <mergeCell ref="AM84:AU84"/>
    <mergeCell ref="A77:F77"/>
    <mergeCell ref="BR82:BY82"/>
    <mergeCell ref="A83:D83"/>
    <mergeCell ref="E83:J83"/>
    <mergeCell ref="K83:P83"/>
    <mergeCell ref="Q83:V83"/>
    <mergeCell ref="W83:AD83"/>
    <mergeCell ref="AE83:AL83"/>
    <mergeCell ref="AM83:AU83"/>
    <mergeCell ref="AV83:BC83"/>
    <mergeCell ref="A76:F76"/>
    <mergeCell ref="G76:N76"/>
    <mergeCell ref="O76:V76"/>
    <mergeCell ref="W76:AJ76"/>
    <mergeCell ref="AK76:AX76"/>
    <mergeCell ref="BN76:BY76"/>
    <mergeCell ref="AY76:BM76"/>
    <mergeCell ref="Q82:V82"/>
    <mergeCell ref="W82:AD82"/>
    <mergeCell ref="AE82:AL82"/>
    <mergeCell ref="AM82:AU82"/>
    <mergeCell ref="AK75:AX75"/>
    <mergeCell ref="W75:AJ75"/>
    <mergeCell ref="G77:N77"/>
    <mergeCell ref="O77:V77"/>
    <mergeCell ref="W77:AJ77"/>
    <mergeCell ref="AK77:AX77"/>
    <mergeCell ref="AY75:BM75"/>
    <mergeCell ref="BN75:BY75"/>
    <mergeCell ref="BN77:BY77"/>
    <mergeCell ref="AY77:BM77"/>
    <mergeCell ref="A75:F75"/>
    <mergeCell ref="G75:N75"/>
    <mergeCell ref="O75:V75"/>
    <mergeCell ref="G74:N74"/>
    <mergeCell ref="O74:V74"/>
    <mergeCell ref="W74:AJ74"/>
    <mergeCell ref="A74:F74"/>
    <mergeCell ref="AK74:AX74"/>
    <mergeCell ref="AY74:BM74"/>
    <mergeCell ref="W73:AJ73"/>
    <mergeCell ref="AK73:AX73"/>
    <mergeCell ref="AY73:BM73"/>
    <mergeCell ref="BN73:BY73"/>
    <mergeCell ref="A73:F73"/>
    <mergeCell ref="G73:N73"/>
    <mergeCell ref="O73:V73"/>
    <mergeCell ref="BN74:BY74"/>
    <mergeCell ref="AY72:BM72"/>
    <mergeCell ref="A67:F67"/>
    <mergeCell ref="G67:N67"/>
    <mergeCell ref="O67:V67"/>
    <mergeCell ref="W67:AJ67"/>
    <mergeCell ref="A72:F72"/>
    <mergeCell ref="G72:N72"/>
    <mergeCell ref="BN71:BY71"/>
    <mergeCell ref="BN65:BY65"/>
    <mergeCell ref="A66:F66"/>
    <mergeCell ref="O71:V71"/>
    <mergeCell ref="W71:AJ71"/>
    <mergeCell ref="O65:V65"/>
    <mergeCell ref="AK71:AX71"/>
    <mergeCell ref="AY71:BM71"/>
    <mergeCell ref="BN67:BY67"/>
    <mergeCell ref="A68:BM68"/>
    <mergeCell ref="BN72:BY72"/>
    <mergeCell ref="AY66:BM66"/>
    <mergeCell ref="BN66:BY66"/>
    <mergeCell ref="A65:F65"/>
    <mergeCell ref="G65:N65"/>
    <mergeCell ref="BN68:BY68"/>
    <mergeCell ref="A70:IV70"/>
    <mergeCell ref="A71:F71"/>
    <mergeCell ref="AK66:AX66"/>
    <mergeCell ref="AK65:AX65"/>
    <mergeCell ref="BN62:BY62"/>
    <mergeCell ref="A63:F63"/>
    <mergeCell ref="BN64:BY64"/>
    <mergeCell ref="A64:F64"/>
    <mergeCell ref="G64:N64"/>
    <mergeCell ref="O64:V64"/>
    <mergeCell ref="A62:F62"/>
    <mergeCell ref="G62:N62"/>
    <mergeCell ref="O62:V62"/>
    <mergeCell ref="W62:AJ62"/>
    <mergeCell ref="W64:AJ64"/>
    <mergeCell ref="AK64:AX64"/>
    <mergeCell ref="AY64:BM64"/>
    <mergeCell ref="O72:V72"/>
    <mergeCell ref="W72:AJ72"/>
    <mergeCell ref="AY65:BM65"/>
    <mergeCell ref="W65:AJ65"/>
    <mergeCell ref="AK67:AX67"/>
    <mergeCell ref="AY67:BM67"/>
    <mergeCell ref="AK72:AX72"/>
    <mergeCell ref="W66:AJ66"/>
    <mergeCell ref="G71:N71"/>
    <mergeCell ref="A78:BM78"/>
    <mergeCell ref="AV82:BC82"/>
    <mergeCell ref="BD82:BJ82"/>
    <mergeCell ref="BK82:BQ82"/>
    <mergeCell ref="BN78:BY78"/>
    <mergeCell ref="A80:BY80"/>
    <mergeCell ref="A81:IV81"/>
    <mergeCell ref="G66:N66"/>
    <mergeCell ref="A82:D82"/>
    <mergeCell ref="E82:J82"/>
    <mergeCell ref="K82:P82"/>
    <mergeCell ref="BN61:BY61"/>
    <mergeCell ref="G63:N63"/>
    <mergeCell ref="O63:V63"/>
    <mergeCell ref="W63:AJ63"/>
    <mergeCell ref="AK63:AX63"/>
    <mergeCell ref="AY63:BM63"/>
    <mergeCell ref="O66:V66"/>
    <mergeCell ref="BN63:BY63"/>
    <mergeCell ref="AK62:AX62"/>
    <mergeCell ref="AY62:BM62"/>
    <mergeCell ref="BR55:BY55"/>
    <mergeCell ref="A59:IV59"/>
    <mergeCell ref="A60:IV60"/>
    <mergeCell ref="Q55:V55"/>
    <mergeCell ref="W55:AD55"/>
    <mergeCell ref="AE55:AL55"/>
    <mergeCell ref="AM55:AU55"/>
    <mergeCell ref="BR56:BY56"/>
    <mergeCell ref="AV55:BC55"/>
    <mergeCell ref="A61:F61"/>
    <mergeCell ref="A55:D55"/>
    <mergeCell ref="E55:J55"/>
    <mergeCell ref="K55:P55"/>
    <mergeCell ref="A56:BQ56"/>
    <mergeCell ref="G61:N61"/>
    <mergeCell ref="O61:V61"/>
    <mergeCell ref="W61:AJ61"/>
    <mergeCell ref="AK61:AX61"/>
    <mergeCell ref="AY61:BM61"/>
    <mergeCell ref="AE54:AL54"/>
    <mergeCell ref="AM54:AU54"/>
    <mergeCell ref="AV54:BC54"/>
    <mergeCell ref="BD54:BJ54"/>
    <mergeCell ref="BK54:BQ54"/>
    <mergeCell ref="BD55:BJ55"/>
    <mergeCell ref="BK55:BQ55"/>
    <mergeCell ref="BR54:BY54"/>
    <mergeCell ref="AM53:AU53"/>
    <mergeCell ref="AV53:BC53"/>
    <mergeCell ref="BD53:BJ53"/>
    <mergeCell ref="BK53:BQ53"/>
    <mergeCell ref="BR53:BY53"/>
    <mergeCell ref="W53:AD53"/>
    <mergeCell ref="A54:D54"/>
    <mergeCell ref="E54:J54"/>
    <mergeCell ref="K54:P54"/>
    <mergeCell ref="Q54:V54"/>
    <mergeCell ref="A53:D53"/>
    <mergeCell ref="E53:J53"/>
    <mergeCell ref="K53:P53"/>
    <mergeCell ref="Q53:V53"/>
    <mergeCell ref="W54:AD54"/>
    <mergeCell ref="BK51:BQ51"/>
    <mergeCell ref="BR51:BY51"/>
    <mergeCell ref="AE53:AL53"/>
    <mergeCell ref="AE52:AL52"/>
    <mergeCell ref="AM52:AU52"/>
    <mergeCell ref="AV52:BC52"/>
    <mergeCell ref="BD52:BJ52"/>
    <mergeCell ref="BK52:BQ52"/>
    <mergeCell ref="W52:AD52"/>
    <mergeCell ref="BR52:BY52"/>
    <mergeCell ref="A52:D52"/>
    <mergeCell ref="E52:J52"/>
    <mergeCell ref="K52:P52"/>
    <mergeCell ref="Q52:V52"/>
    <mergeCell ref="A50:IV50"/>
    <mergeCell ref="A51:D51"/>
    <mergeCell ref="E51:J51"/>
    <mergeCell ref="K51:P51"/>
    <mergeCell ref="Q51:V51"/>
    <mergeCell ref="W51:AD51"/>
    <mergeCell ref="AE51:AL51"/>
    <mergeCell ref="AM51:AU51"/>
    <mergeCell ref="AV51:BC51"/>
    <mergeCell ref="BD51:BJ51"/>
    <mergeCell ref="BR48:BY48"/>
    <mergeCell ref="A47:D47"/>
    <mergeCell ref="E47:J47"/>
    <mergeCell ref="K47:P47"/>
    <mergeCell ref="AE47:AL47"/>
    <mergeCell ref="AM47:AU47"/>
    <mergeCell ref="AV47:BC47"/>
    <mergeCell ref="Q47:V47"/>
    <mergeCell ref="W47:AD47"/>
    <mergeCell ref="A48:BQ48"/>
    <mergeCell ref="BD45:BJ45"/>
    <mergeCell ref="BK45:BQ45"/>
    <mergeCell ref="BK47:BQ47"/>
    <mergeCell ref="BR47:BY47"/>
    <mergeCell ref="BR45:BY45"/>
    <mergeCell ref="BD46:BJ46"/>
    <mergeCell ref="BK46:BQ46"/>
    <mergeCell ref="BR46:BY46"/>
    <mergeCell ref="BD47:BJ47"/>
    <mergeCell ref="AE45:AL45"/>
    <mergeCell ref="AE46:AL46"/>
    <mergeCell ref="AM46:AU46"/>
    <mergeCell ref="AV46:BC46"/>
    <mergeCell ref="AM45:AU45"/>
    <mergeCell ref="AV45:BC45"/>
    <mergeCell ref="W46:AD46"/>
    <mergeCell ref="A45:D45"/>
    <mergeCell ref="E45:J45"/>
    <mergeCell ref="K45:P45"/>
    <mergeCell ref="Q45:V45"/>
    <mergeCell ref="W45:AD45"/>
    <mergeCell ref="A46:D46"/>
    <mergeCell ref="E46:J46"/>
    <mergeCell ref="K46:P46"/>
    <mergeCell ref="Q46:V46"/>
    <mergeCell ref="Q43:V43"/>
    <mergeCell ref="W43:AD43"/>
    <mergeCell ref="AE43:AL43"/>
    <mergeCell ref="BK44:BQ44"/>
    <mergeCell ref="BR44:BY44"/>
    <mergeCell ref="AM43:AU43"/>
    <mergeCell ref="AV43:BC43"/>
    <mergeCell ref="BD43:BJ43"/>
    <mergeCell ref="BK43:BQ43"/>
    <mergeCell ref="BR43:BY43"/>
    <mergeCell ref="A44:D44"/>
    <mergeCell ref="E44:J44"/>
    <mergeCell ref="K44:P44"/>
    <mergeCell ref="Q44:V44"/>
    <mergeCell ref="BR39:BY39"/>
    <mergeCell ref="A41:BY41"/>
    <mergeCell ref="A42:IV42"/>
    <mergeCell ref="A43:D43"/>
    <mergeCell ref="E43:J43"/>
    <mergeCell ref="K43:P43"/>
    <mergeCell ref="BK37:BQ37"/>
    <mergeCell ref="BR37:BY37"/>
    <mergeCell ref="AV37:BC37"/>
    <mergeCell ref="BD37:BJ37"/>
    <mergeCell ref="W44:AD44"/>
    <mergeCell ref="A39:BQ39"/>
    <mergeCell ref="AE44:AL44"/>
    <mergeCell ref="AM44:AU44"/>
    <mergeCell ref="AV44:BC44"/>
    <mergeCell ref="BD44:BJ44"/>
    <mergeCell ref="BR38:BY38"/>
    <mergeCell ref="AV38:BC38"/>
    <mergeCell ref="BD38:BJ38"/>
    <mergeCell ref="BK38:BQ38"/>
    <mergeCell ref="AM38:AU38"/>
    <mergeCell ref="W38:AD38"/>
    <mergeCell ref="AE38:AL38"/>
    <mergeCell ref="AM37:AU37"/>
    <mergeCell ref="A37:D37"/>
    <mergeCell ref="E37:J37"/>
    <mergeCell ref="K37:P37"/>
    <mergeCell ref="Q37:V37"/>
    <mergeCell ref="A38:D38"/>
    <mergeCell ref="E38:J38"/>
    <mergeCell ref="K38:P38"/>
    <mergeCell ref="Q38:V38"/>
    <mergeCell ref="W36:AD36"/>
    <mergeCell ref="K36:P36"/>
    <mergeCell ref="AE36:AL36"/>
    <mergeCell ref="Q36:V36"/>
    <mergeCell ref="W37:AD37"/>
    <mergeCell ref="AE37:AL37"/>
    <mergeCell ref="BD35:BJ35"/>
    <mergeCell ref="AM35:AU35"/>
    <mergeCell ref="AV35:BC35"/>
    <mergeCell ref="BR35:BY35"/>
    <mergeCell ref="BK35:BQ35"/>
    <mergeCell ref="AM36:AU36"/>
    <mergeCell ref="BK36:BQ36"/>
    <mergeCell ref="BR36:BY36"/>
    <mergeCell ref="AV36:BC36"/>
    <mergeCell ref="BD36:BJ36"/>
    <mergeCell ref="E35:J35"/>
    <mergeCell ref="K35:P35"/>
    <mergeCell ref="Q35:V35"/>
    <mergeCell ref="W35:AD35"/>
    <mergeCell ref="AE35:AL35"/>
    <mergeCell ref="W34:AD34"/>
    <mergeCell ref="AE34:AL34"/>
    <mergeCell ref="A30:D30"/>
    <mergeCell ref="E30:J30"/>
    <mergeCell ref="K30:P30"/>
    <mergeCell ref="Q30:V30"/>
    <mergeCell ref="A34:D34"/>
    <mergeCell ref="E34:J34"/>
    <mergeCell ref="A31:BQ31"/>
    <mergeCell ref="AM34:AU34"/>
    <mergeCell ref="AV34:BC34"/>
    <mergeCell ref="A36:D36"/>
    <mergeCell ref="A35:D35"/>
    <mergeCell ref="E36:J36"/>
    <mergeCell ref="BR31:BY31"/>
    <mergeCell ref="BD34:BJ34"/>
    <mergeCell ref="BK34:BQ34"/>
    <mergeCell ref="BR34:BY34"/>
    <mergeCell ref="A33:IV33"/>
    <mergeCell ref="K34:P34"/>
    <mergeCell ref="Q34:V34"/>
    <mergeCell ref="BR29:BY29"/>
    <mergeCell ref="BD30:BJ30"/>
    <mergeCell ref="AM29:AU29"/>
    <mergeCell ref="W29:AD29"/>
    <mergeCell ref="AE29:AL29"/>
    <mergeCell ref="AM30:AU30"/>
    <mergeCell ref="AV30:BC30"/>
    <mergeCell ref="AV29:BC29"/>
    <mergeCell ref="W30:AD30"/>
    <mergeCell ref="AE30:AL30"/>
    <mergeCell ref="BK27:BQ27"/>
    <mergeCell ref="BK30:BQ30"/>
    <mergeCell ref="BD27:BJ27"/>
    <mergeCell ref="BR28:BY28"/>
    <mergeCell ref="BR30:BY30"/>
    <mergeCell ref="BR27:BY27"/>
    <mergeCell ref="BD29:BJ29"/>
    <mergeCell ref="BK29:BQ29"/>
    <mergeCell ref="BD28:BJ28"/>
    <mergeCell ref="BK28:BQ28"/>
    <mergeCell ref="E28:J28"/>
    <mergeCell ref="AV28:BC28"/>
    <mergeCell ref="AV26:BC26"/>
    <mergeCell ref="K26:P26"/>
    <mergeCell ref="Q26:V26"/>
    <mergeCell ref="K28:P28"/>
    <mergeCell ref="Q28:V28"/>
    <mergeCell ref="W28:AD28"/>
    <mergeCell ref="AE28:AL28"/>
    <mergeCell ref="AM28:AU28"/>
    <mergeCell ref="AV27:BC27"/>
    <mergeCell ref="Q29:V29"/>
    <mergeCell ref="A21:F21"/>
    <mergeCell ref="G21:N21"/>
    <mergeCell ref="O21:V21"/>
    <mergeCell ref="A29:D29"/>
    <mergeCell ref="E29:J29"/>
    <mergeCell ref="K29:P29"/>
    <mergeCell ref="A28:D28"/>
    <mergeCell ref="K27:P27"/>
    <mergeCell ref="A27:D27"/>
    <mergeCell ref="E27:J27"/>
    <mergeCell ref="W27:AD27"/>
    <mergeCell ref="AE26:AL26"/>
    <mergeCell ref="AM26:AU26"/>
    <mergeCell ref="AE27:AL27"/>
    <mergeCell ref="AM27:AU27"/>
    <mergeCell ref="Q27:V27"/>
    <mergeCell ref="BR26:BY26"/>
    <mergeCell ref="A22:BM22"/>
    <mergeCell ref="BN22:BY22"/>
    <mergeCell ref="A24:BY24"/>
    <mergeCell ref="BD26:BJ26"/>
    <mergeCell ref="BK26:BQ26"/>
    <mergeCell ref="A26:D26"/>
    <mergeCell ref="W26:AD26"/>
    <mergeCell ref="E26:J26"/>
    <mergeCell ref="A25:IV25"/>
    <mergeCell ref="O18:V18"/>
    <mergeCell ref="AK16:AX16"/>
    <mergeCell ref="A19:F19"/>
    <mergeCell ref="W19:AJ19"/>
    <mergeCell ref="AK19:AX19"/>
    <mergeCell ref="AY19:BM19"/>
    <mergeCell ref="O19:V19"/>
    <mergeCell ref="G19:N19"/>
    <mergeCell ref="A18:F18"/>
    <mergeCell ref="G18:N18"/>
    <mergeCell ref="BN19:BY19"/>
    <mergeCell ref="AY20:BM20"/>
    <mergeCell ref="G16:N16"/>
    <mergeCell ref="BN21:BY21"/>
    <mergeCell ref="BN16:BY16"/>
    <mergeCell ref="BN17:BY17"/>
    <mergeCell ref="W18:AJ18"/>
    <mergeCell ref="AK18:AX18"/>
    <mergeCell ref="O16:V16"/>
    <mergeCell ref="W16:AJ16"/>
    <mergeCell ref="AK21:AX21"/>
    <mergeCell ref="W17:AJ17"/>
    <mergeCell ref="AK17:AX17"/>
    <mergeCell ref="AK20:AX20"/>
    <mergeCell ref="AY21:BM21"/>
    <mergeCell ref="W21:AJ21"/>
    <mergeCell ref="BN20:BY20"/>
    <mergeCell ref="A17:F17"/>
    <mergeCell ref="G17:N17"/>
    <mergeCell ref="AY18:BM18"/>
    <mergeCell ref="A20:F20"/>
    <mergeCell ref="G20:N20"/>
    <mergeCell ref="O20:V20"/>
    <mergeCell ref="W20:AJ20"/>
    <mergeCell ref="O17:V17"/>
    <mergeCell ref="BN18:BY18"/>
    <mergeCell ref="BN9:BY9"/>
    <mergeCell ref="AK9:AX9"/>
    <mergeCell ref="A15:F15"/>
    <mergeCell ref="W10:AJ10"/>
    <mergeCell ref="O15:V15"/>
    <mergeCell ref="W15:AJ15"/>
    <mergeCell ref="AK10:AX10"/>
    <mergeCell ref="A11:BM11"/>
    <mergeCell ref="AY9:BM9"/>
    <mergeCell ref="BN15:BY15"/>
    <mergeCell ref="BN11:BY11"/>
    <mergeCell ref="A14:IV14"/>
    <mergeCell ref="O7:V7"/>
    <mergeCell ref="W7:AJ7"/>
    <mergeCell ref="AK7:AX7"/>
    <mergeCell ref="AY7:BM7"/>
    <mergeCell ref="BN10:BY10"/>
    <mergeCell ref="A9:F9"/>
    <mergeCell ref="G9:N9"/>
    <mergeCell ref="BN8:BY8"/>
    <mergeCell ref="A16:F16"/>
    <mergeCell ref="AY10:BM10"/>
    <mergeCell ref="G15:N15"/>
    <mergeCell ref="AY17:BM17"/>
    <mergeCell ref="AK15:AX15"/>
    <mergeCell ref="AY15:BM15"/>
    <mergeCell ref="A10:F10"/>
    <mergeCell ref="G10:N10"/>
    <mergeCell ref="O10:V10"/>
    <mergeCell ref="AY16:BM16"/>
    <mergeCell ref="W6:AJ6"/>
    <mergeCell ref="A5:F5"/>
    <mergeCell ref="G5:N5"/>
    <mergeCell ref="BN7:BY7"/>
    <mergeCell ref="A8:F8"/>
    <mergeCell ref="G8:N8"/>
    <mergeCell ref="O8:V8"/>
    <mergeCell ref="W8:AJ8"/>
    <mergeCell ref="AK8:AX8"/>
    <mergeCell ref="AY8:BM8"/>
    <mergeCell ref="BN6:BY6"/>
    <mergeCell ref="AK6:AX6"/>
    <mergeCell ref="AY6:BM6"/>
    <mergeCell ref="G7:N7"/>
    <mergeCell ref="O9:V9"/>
    <mergeCell ref="A7:F7"/>
    <mergeCell ref="W9:AJ9"/>
    <mergeCell ref="A6:F6"/>
    <mergeCell ref="G6:N6"/>
    <mergeCell ref="O6:V6"/>
    <mergeCell ref="AY4:BM4"/>
    <mergeCell ref="O5:V5"/>
    <mergeCell ref="W5:AJ5"/>
    <mergeCell ref="AK5:AX5"/>
    <mergeCell ref="AY5:BM5"/>
    <mergeCell ref="BN5:BY5"/>
    <mergeCell ref="BN138:BS138"/>
    <mergeCell ref="A1:IV1"/>
    <mergeCell ref="A2:IV2"/>
    <mergeCell ref="A3:IV3"/>
    <mergeCell ref="A4:F4"/>
    <mergeCell ref="G4:N4"/>
    <mergeCell ref="O4:V4"/>
    <mergeCell ref="W4:AJ4"/>
    <mergeCell ref="AK4:AX4"/>
    <mergeCell ref="BN4:BY4"/>
    <mergeCell ref="A455:F455"/>
    <mergeCell ref="G455:N455"/>
    <mergeCell ref="O455:V455"/>
    <mergeCell ref="W455:AJ455"/>
    <mergeCell ref="BT138:BY138"/>
    <mergeCell ref="BH138:BM138"/>
    <mergeCell ref="BB138:BG138"/>
    <mergeCell ref="AO138:AU138"/>
    <mergeCell ref="Y138:AF138"/>
    <mergeCell ref="AV138:BA138"/>
    <mergeCell ref="AO146:AU146"/>
    <mergeCell ref="O454:V454"/>
    <mergeCell ref="W454:AJ454"/>
    <mergeCell ref="AO373:AU373"/>
    <mergeCell ref="P156:T156"/>
    <mergeCell ref="U156:X156"/>
    <mergeCell ref="Y156:AF156"/>
    <mergeCell ref="AG156:AN156"/>
    <mergeCell ref="K402:R402"/>
    <mergeCell ref="S402:V402"/>
    <mergeCell ref="A142:D142"/>
    <mergeCell ref="U146:X146"/>
    <mergeCell ref="A146:D146"/>
    <mergeCell ref="E146:I146"/>
    <mergeCell ref="J146:O146"/>
    <mergeCell ref="P146:T146"/>
    <mergeCell ref="E142:I142"/>
    <mergeCell ref="J142:O142"/>
    <mergeCell ref="P142:T142"/>
    <mergeCell ref="E143:I143"/>
    <mergeCell ref="AV146:BA146"/>
    <mergeCell ref="AV483:BC483"/>
    <mergeCell ref="A409:BY409"/>
    <mergeCell ref="BP405:BY405"/>
    <mergeCell ref="A405:D405"/>
    <mergeCell ref="BP407:BY407"/>
    <mergeCell ref="A407:BM407"/>
    <mergeCell ref="K405:R405"/>
    <mergeCell ref="A454:F454"/>
    <mergeCell ref="G454:N454"/>
    <mergeCell ref="BN453:BY453"/>
    <mergeCell ref="W405:AD405"/>
    <mergeCell ref="W404:AD404"/>
    <mergeCell ref="BP404:BY404"/>
    <mergeCell ref="AE405:AL405"/>
    <mergeCell ref="AM404:AU404"/>
    <mergeCell ref="AM405:AU405"/>
    <mergeCell ref="AE404:AL404"/>
    <mergeCell ref="AV404:BC404"/>
    <mergeCell ref="BD404:BO404"/>
    <mergeCell ref="A453:F453"/>
    <mergeCell ref="G453:N453"/>
    <mergeCell ref="O453:V453"/>
    <mergeCell ref="W453:AJ453"/>
    <mergeCell ref="AK453:AX453"/>
    <mergeCell ref="AY453:BM453"/>
    <mergeCell ref="A149:D149"/>
    <mergeCell ref="BT446:BY446"/>
    <mergeCell ref="E447:H447"/>
    <mergeCell ref="I447:L447"/>
    <mergeCell ref="M447:P447"/>
    <mergeCell ref="AG372:AN372"/>
    <mergeCell ref="AO372:AU372"/>
    <mergeCell ref="AV372:BA372"/>
    <mergeCell ref="BB372:BG372"/>
    <mergeCell ref="AG373:AN373"/>
    <mergeCell ref="BB446:BG446"/>
    <mergeCell ref="BH446:BM446"/>
    <mergeCell ref="BN446:BS446"/>
    <mergeCell ref="E446:H446"/>
    <mergeCell ref="I446:L446"/>
    <mergeCell ref="M446:P446"/>
    <mergeCell ref="Q446:T446"/>
    <mergeCell ref="U446:X446"/>
    <mergeCell ref="Y446:AF446"/>
    <mergeCell ref="A150:D150"/>
    <mergeCell ref="BH155:BM155"/>
    <mergeCell ref="BN155:BS155"/>
    <mergeCell ref="U155:X155"/>
    <mergeCell ref="Y155:AF155"/>
    <mergeCell ref="AV150:BA150"/>
    <mergeCell ref="BB150:BG150"/>
    <mergeCell ref="BH150:BM150"/>
    <mergeCell ref="BN150:BS150"/>
    <mergeCell ref="A153:BY153"/>
    <mergeCell ref="BT445:BY445"/>
    <mergeCell ref="BT371:BY371"/>
    <mergeCell ref="BH372:BM372"/>
    <mergeCell ref="BN372:BS372"/>
    <mergeCell ref="BT372:BY372"/>
    <mergeCell ref="A154:BY154"/>
    <mergeCell ref="A155:D155"/>
    <mergeCell ref="E155:I155"/>
    <mergeCell ref="J155:O155"/>
    <mergeCell ref="BT164:BY164"/>
    <mergeCell ref="AG445:AN445"/>
    <mergeCell ref="AO445:AU445"/>
    <mergeCell ref="AV445:BA445"/>
    <mergeCell ref="BB445:BG445"/>
    <mergeCell ref="BH445:BM445"/>
    <mergeCell ref="BN445:BS445"/>
    <mergeCell ref="AO155:AU155"/>
    <mergeCell ref="A151:BM151"/>
    <mergeCell ref="AG155:AN155"/>
    <mergeCell ref="P155:T155"/>
    <mergeCell ref="BT155:BY155"/>
    <mergeCell ref="AV155:BA155"/>
    <mergeCell ref="BB155:BG155"/>
    <mergeCell ref="BN151:BS151"/>
    <mergeCell ref="BT151:BY151"/>
    <mergeCell ref="A157:D157"/>
    <mergeCell ref="A156:D156"/>
    <mergeCell ref="U445:X445"/>
    <mergeCell ref="Y445:AF445"/>
    <mergeCell ref="O372:T372"/>
    <mergeCell ref="U372:X372"/>
    <mergeCell ref="Y372:AF372"/>
    <mergeCell ref="Y373:AF373"/>
    <mergeCell ref="E156:I156"/>
    <mergeCell ref="J156:O156"/>
    <mergeCell ref="E445:H445"/>
    <mergeCell ref="I445:L445"/>
    <mergeCell ref="M445:P445"/>
    <mergeCell ref="Q445:T445"/>
    <mergeCell ref="A158:D158"/>
    <mergeCell ref="E158:I158"/>
    <mergeCell ref="J158:O158"/>
    <mergeCell ref="P158:T158"/>
    <mergeCell ref="A404:D404"/>
    <mergeCell ref="E402:J402"/>
    <mergeCell ref="BT163:BY163"/>
    <mergeCell ref="A162:BY162"/>
    <mergeCell ref="A163:D163"/>
    <mergeCell ref="E163:I163"/>
    <mergeCell ref="J163:O163"/>
    <mergeCell ref="BH163:BM163"/>
    <mergeCell ref="BN163:BS163"/>
    <mergeCell ref="AO163:AU163"/>
    <mergeCell ref="AV163:BA163"/>
    <mergeCell ref="BB163:BG163"/>
    <mergeCell ref="A159:D159"/>
    <mergeCell ref="BN160:BS160"/>
    <mergeCell ref="BT160:BY160"/>
    <mergeCell ref="AG444:AN444"/>
    <mergeCell ref="AO444:AU444"/>
    <mergeCell ref="AV444:BA444"/>
    <mergeCell ref="BB444:BG444"/>
    <mergeCell ref="BH444:BM444"/>
    <mergeCell ref="BN444:BS444"/>
    <mergeCell ref="BT444:BY444"/>
    <mergeCell ref="E159:I159"/>
    <mergeCell ref="J159:O159"/>
    <mergeCell ref="P159:T159"/>
    <mergeCell ref="U159:X159"/>
    <mergeCell ref="Y159:AF159"/>
    <mergeCell ref="AG159:AN159"/>
    <mergeCell ref="E444:H444"/>
    <mergeCell ref="I444:L444"/>
    <mergeCell ref="M444:P444"/>
    <mergeCell ref="Q444:T444"/>
    <mergeCell ref="U444:X444"/>
    <mergeCell ref="Y444:AF444"/>
    <mergeCell ref="BT370:BY370"/>
    <mergeCell ref="AG371:AN371"/>
    <mergeCell ref="AO371:AU371"/>
    <mergeCell ref="AV371:BA371"/>
    <mergeCell ref="BB371:BG371"/>
    <mergeCell ref="BH371:BM371"/>
    <mergeCell ref="BN371:BS371"/>
    <mergeCell ref="A165:D165"/>
    <mergeCell ref="A164:D164"/>
    <mergeCell ref="BB423:BG423"/>
    <mergeCell ref="BH423:BM423"/>
    <mergeCell ref="O370:T370"/>
    <mergeCell ref="U370:X370"/>
    <mergeCell ref="Y370:AF370"/>
    <mergeCell ref="AG370:AN370"/>
    <mergeCell ref="E372:N372"/>
    <mergeCell ref="BH422:BM422"/>
    <mergeCell ref="BH165:BM165"/>
    <mergeCell ref="BB164:BG164"/>
    <mergeCell ref="BH164:BM164"/>
    <mergeCell ref="BN164:BS164"/>
    <mergeCell ref="AG164:AN164"/>
    <mergeCell ref="AO164:AU164"/>
    <mergeCell ref="AG165:AN165"/>
    <mergeCell ref="AO165:AU165"/>
    <mergeCell ref="BN165:BS165"/>
    <mergeCell ref="BT422:BY422"/>
    <mergeCell ref="U423:X423"/>
    <mergeCell ref="Y423:AF423"/>
    <mergeCell ref="AG423:AN423"/>
    <mergeCell ref="AO423:AU423"/>
    <mergeCell ref="AV423:BA423"/>
    <mergeCell ref="BN423:BS423"/>
    <mergeCell ref="BT423:BY423"/>
    <mergeCell ref="BN422:BS422"/>
    <mergeCell ref="A166:D166"/>
    <mergeCell ref="BT421:BY421"/>
    <mergeCell ref="U422:X422"/>
    <mergeCell ref="Y422:AF422"/>
    <mergeCell ref="AG422:AN422"/>
    <mergeCell ref="AO422:AU422"/>
    <mergeCell ref="AV422:BA422"/>
    <mergeCell ref="BB422:BG422"/>
    <mergeCell ref="E166:I166"/>
    <mergeCell ref="J166:O166"/>
    <mergeCell ref="BT420:BY420"/>
    <mergeCell ref="AG421:AN421"/>
    <mergeCell ref="AO421:AU421"/>
    <mergeCell ref="AV421:BA421"/>
    <mergeCell ref="BH421:BM421"/>
    <mergeCell ref="BN421:BS421"/>
    <mergeCell ref="BB420:BG420"/>
    <mergeCell ref="BH420:BM420"/>
    <mergeCell ref="BB421:BG421"/>
    <mergeCell ref="BN168:BS168"/>
    <mergeCell ref="BT168:BY168"/>
    <mergeCell ref="A168:BM168"/>
    <mergeCell ref="A167:D167"/>
    <mergeCell ref="E167:I167"/>
    <mergeCell ref="J167:O167"/>
    <mergeCell ref="P167:T167"/>
    <mergeCell ref="U167:X167"/>
    <mergeCell ref="Y167:AF167"/>
    <mergeCell ref="AG167:AN167"/>
    <mergeCell ref="E178:J178"/>
    <mergeCell ref="K181:R181"/>
    <mergeCell ref="E180:J180"/>
    <mergeCell ref="AV175:BC175"/>
    <mergeCell ref="AE176:AL176"/>
    <mergeCell ref="AM176:AU176"/>
    <mergeCell ref="S177:V177"/>
    <mergeCell ref="W175:AD175"/>
    <mergeCell ref="S175:V175"/>
    <mergeCell ref="S176:V176"/>
    <mergeCell ref="K183:R183"/>
    <mergeCell ref="K180:R180"/>
    <mergeCell ref="K176:R176"/>
    <mergeCell ref="K178:R178"/>
    <mergeCell ref="K182:R182"/>
    <mergeCell ref="BD175:BO175"/>
    <mergeCell ref="AE179:AL179"/>
    <mergeCell ref="AM179:AU179"/>
    <mergeCell ref="W183:AD183"/>
    <mergeCell ref="AV181:BC181"/>
    <mergeCell ref="BP175:BY175"/>
    <mergeCell ref="AM173:AU173"/>
    <mergeCell ref="AV173:BC173"/>
    <mergeCell ref="BD173:BO173"/>
    <mergeCell ref="BP173:BY173"/>
    <mergeCell ref="BP174:BY174"/>
    <mergeCell ref="BD174:BO174"/>
    <mergeCell ref="AM175:AU175"/>
    <mergeCell ref="AM174:AU174"/>
    <mergeCell ref="AV174:BC174"/>
    <mergeCell ref="S174:V174"/>
    <mergeCell ref="A189:D193"/>
    <mergeCell ref="A174:D178"/>
    <mergeCell ref="E177:J177"/>
    <mergeCell ref="K177:R177"/>
    <mergeCell ref="K175:R175"/>
    <mergeCell ref="E176:J176"/>
    <mergeCell ref="E185:J185"/>
    <mergeCell ref="K185:R185"/>
    <mergeCell ref="A184:D188"/>
    <mergeCell ref="E184:J184"/>
    <mergeCell ref="A173:D173"/>
    <mergeCell ref="E173:J173"/>
    <mergeCell ref="A179:D183"/>
    <mergeCell ref="E179:J179"/>
    <mergeCell ref="E175:J175"/>
    <mergeCell ref="E174:J174"/>
    <mergeCell ref="E183:J183"/>
    <mergeCell ref="E182:J182"/>
    <mergeCell ref="E181:J181"/>
    <mergeCell ref="K173:R173"/>
    <mergeCell ref="S173:V173"/>
    <mergeCell ref="BD181:BO181"/>
    <mergeCell ref="BP181:BY181"/>
    <mergeCell ref="AE177:AL177"/>
    <mergeCell ref="AM177:AU177"/>
    <mergeCell ref="AV177:BC177"/>
    <mergeCell ref="BD180:BO180"/>
    <mergeCell ref="K179:R179"/>
    <mergeCell ref="K174:R174"/>
    <mergeCell ref="W173:AD173"/>
    <mergeCell ref="AE173:AL173"/>
    <mergeCell ref="AE175:AL175"/>
    <mergeCell ref="W178:AD178"/>
    <mergeCell ref="W177:AD177"/>
    <mergeCell ref="W174:AD174"/>
    <mergeCell ref="W176:AD176"/>
    <mergeCell ref="AE174:AL174"/>
    <mergeCell ref="W184:AD184"/>
    <mergeCell ref="AE184:AL184"/>
    <mergeCell ref="AE183:AL183"/>
    <mergeCell ref="A170:BY170"/>
    <mergeCell ref="A172:BY172"/>
    <mergeCell ref="A171:BY171"/>
    <mergeCell ref="AE180:AL180"/>
    <mergeCell ref="BP177:BY177"/>
    <mergeCell ref="AV176:BC176"/>
    <mergeCell ref="AM182:AU182"/>
    <mergeCell ref="BP186:BY186"/>
    <mergeCell ref="BD185:BO185"/>
    <mergeCell ref="BP185:BY185"/>
    <mergeCell ref="BD186:BO186"/>
    <mergeCell ref="W180:AD180"/>
    <mergeCell ref="AM180:AU180"/>
    <mergeCell ref="BP183:BY183"/>
    <mergeCell ref="BP180:BY180"/>
    <mergeCell ref="BP184:BY184"/>
    <mergeCell ref="BD184:BO184"/>
    <mergeCell ref="BP176:BY176"/>
    <mergeCell ref="BD177:BO177"/>
    <mergeCell ref="BD178:BO178"/>
    <mergeCell ref="BP178:BY178"/>
    <mergeCell ref="BD176:BO176"/>
    <mergeCell ref="BD179:BO179"/>
    <mergeCell ref="BP179:BY179"/>
    <mergeCell ref="S180:V180"/>
    <mergeCell ref="AM178:AU178"/>
    <mergeCell ref="BD182:BO182"/>
    <mergeCell ref="BP182:BY182"/>
    <mergeCell ref="BD183:BO183"/>
    <mergeCell ref="AM183:AU183"/>
    <mergeCell ref="AV183:BC183"/>
    <mergeCell ref="AV178:BC178"/>
    <mergeCell ref="AV182:BC182"/>
    <mergeCell ref="K184:R184"/>
    <mergeCell ref="S184:V184"/>
    <mergeCell ref="S185:V185"/>
    <mergeCell ref="S179:V179"/>
    <mergeCell ref="S181:V181"/>
    <mergeCell ref="AV180:BC180"/>
    <mergeCell ref="W179:AD179"/>
    <mergeCell ref="W181:AD181"/>
    <mergeCell ref="AE181:AL181"/>
    <mergeCell ref="AM181:AU181"/>
    <mergeCell ref="S186:V186"/>
    <mergeCell ref="S178:V178"/>
    <mergeCell ref="AV179:BC179"/>
    <mergeCell ref="AE178:AL178"/>
    <mergeCell ref="W185:AD185"/>
    <mergeCell ref="AE185:AL185"/>
    <mergeCell ref="S183:V183"/>
    <mergeCell ref="S182:V182"/>
    <mergeCell ref="W182:AD182"/>
    <mergeCell ref="AE182:AL182"/>
    <mergeCell ref="AV187:BC187"/>
    <mergeCell ref="BD187:BO187"/>
    <mergeCell ref="AM184:AU184"/>
    <mergeCell ref="AV184:BC184"/>
    <mergeCell ref="AV186:BC186"/>
    <mergeCell ref="AM186:AU186"/>
    <mergeCell ref="AM185:AU185"/>
    <mergeCell ref="AV185:BC185"/>
    <mergeCell ref="E188:J188"/>
    <mergeCell ref="K188:R188"/>
    <mergeCell ref="S188:V188"/>
    <mergeCell ref="W186:AD186"/>
    <mergeCell ref="AE186:AL186"/>
    <mergeCell ref="AV188:BC188"/>
    <mergeCell ref="E187:J187"/>
    <mergeCell ref="K187:R187"/>
    <mergeCell ref="E186:J186"/>
    <mergeCell ref="K186:R186"/>
    <mergeCell ref="BP187:BY187"/>
    <mergeCell ref="BP188:BY188"/>
    <mergeCell ref="S187:V187"/>
    <mergeCell ref="W187:AD187"/>
    <mergeCell ref="AE187:AL187"/>
    <mergeCell ref="AM187:AU187"/>
    <mergeCell ref="AM188:AU188"/>
    <mergeCell ref="W188:AD188"/>
    <mergeCell ref="BD188:BO188"/>
    <mergeCell ref="AE188:AL188"/>
    <mergeCell ref="BP190:BY190"/>
    <mergeCell ref="AV189:BC189"/>
    <mergeCell ref="BD191:BO191"/>
    <mergeCell ref="E190:J190"/>
    <mergeCell ref="K190:R190"/>
    <mergeCell ref="S190:V190"/>
    <mergeCell ref="W190:AD190"/>
    <mergeCell ref="E189:J189"/>
    <mergeCell ref="K189:R189"/>
    <mergeCell ref="S189:V189"/>
    <mergeCell ref="W189:AD189"/>
    <mergeCell ref="AE189:AL189"/>
    <mergeCell ref="AE190:AL190"/>
    <mergeCell ref="AM190:AU190"/>
    <mergeCell ref="AM189:AU189"/>
    <mergeCell ref="BP191:BY191"/>
    <mergeCell ref="AV190:BC190"/>
    <mergeCell ref="BD190:BO190"/>
    <mergeCell ref="BD189:BO189"/>
    <mergeCell ref="BP189:BY189"/>
    <mergeCell ref="S193:V193"/>
    <mergeCell ref="W193:AD193"/>
    <mergeCell ref="AM192:AU192"/>
    <mergeCell ref="AE192:AL192"/>
    <mergeCell ref="AE193:AL193"/>
    <mergeCell ref="AM193:AU193"/>
    <mergeCell ref="S191:V191"/>
    <mergeCell ref="W191:AD191"/>
    <mergeCell ref="AV192:BC192"/>
    <mergeCell ref="AV191:BC191"/>
    <mergeCell ref="S192:V192"/>
    <mergeCell ref="W192:AD192"/>
    <mergeCell ref="AE191:AL191"/>
    <mergeCell ref="AM191:AU191"/>
    <mergeCell ref="E191:J191"/>
    <mergeCell ref="E196:J196"/>
    <mergeCell ref="K196:R196"/>
    <mergeCell ref="S196:V196"/>
    <mergeCell ref="K194:R194"/>
    <mergeCell ref="E193:J193"/>
    <mergeCell ref="K193:R193"/>
    <mergeCell ref="E192:J192"/>
    <mergeCell ref="K192:R192"/>
    <mergeCell ref="K191:R191"/>
    <mergeCell ref="W196:AD196"/>
    <mergeCell ref="BP195:BY195"/>
    <mergeCell ref="AE195:AL195"/>
    <mergeCell ref="E195:J195"/>
    <mergeCell ref="BD195:BO195"/>
    <mergeCell ref="BP196:BY196"/>
    <mergeCell ref="BD196:BO196"/>
    <mergeCell ref="AV196:BC196"/>
    <mergeCell ref="AE194:AL194"/>
    <mergeCell ref="AM194:AU194"/>
    <mergeCell ref="AV193:BC193"/>
    <mergeCell ref="BP193:BY193"/>
    <mergeCell ref="BP192:BY192"/>
    <mergeCell ref="BD192:BO192"/>
    <mergeCell ref="BD193:BO193"/>
    <mergeCell ref="AV198:BC198"/>
    <mergeCell ref="BP197:BY197"/>
    <mergeCell ref="AV197:BC197"/>
    <mergeCell ref="BP198:BY198"/>
    <mergeCell ref="BD197:BO197"/>
    <mergeCell ref="BP194:BY194"/>
    <mergeCell ref="AV194:BC194"/>
    <mergeCell ref="BD194:BO194"/>
    <mergeCell ref="AV202:BC202"/>
    <mergeCell ref="BD204:BO204"/>
    <mergeCell ref="BP205:BY205"/>
    <mergeCell ref="BD202:BO202"/>
    <mergeCell ref="BP202:BY202"/>
    <mergeCell ref="BP204:BY204"/>
    <mergeCell ref="BD205:BO205"/>
    <mergeCell ref="BP199:BY199"/>
    <mergeCell ref="BP203:BY203"/>
    <mergeCell ref="AV204:BC204"/>
    <mergeCell ref="A199:BO199"/>
    <mergeCell ref="K202:R202"/>
    <mergeCell ref="BD203:BO203"/>
    <mergeCell ref="AV203:BC203"/>
    <mergeCell ref="E203:J203"/>
    <mergeCell ref="W203:AD203"/>
    <mergeCell ref="S202:V202"/>
    <mergeCell ref="K197:R197"/>
    <mergeCell ref="S197:V197"/>
    <mergeCell ref="AM195:AU195"/>
    <mergeCell ref="BD198:BO198"/>
    <mergeCell ref="AV195:BC195"/>
    <mergeCell ref="K195:R195"/>
    <mergeCell ref="S195:V195"/>
    <mergeCell ref="AM196:AU196"/>
    <mergeCell ref="AE197:AL197"/>
    <mergeCell ref="AM198:AU198"/>
    <mergeCell ref="A194:D198"/>
    <mergeCell ref="AE196:AL196"/>
    <mergeCell ref="E194:J194"/>
    <mergeCell ref="W198:AD198"/>
    <mergeCell ref="W195:AD195"/>
    <mergeCell ref="K198:R198"/>
    <mergeCell ref="S198:V198"/>
    <mergeCell ref="S194:V194"/>
    <mergeCell ref="W194:AD194"/>
    <mergeCell ref="W197:AD197"/>
    <mergeCell ref="E197:J197"/>
    <mergeCell ref="AM197:AU197"/>
    <mergeCell ref="E198:J198"/>
    <mergeCell ref="AM202:AU202"/>
    <mergeCell ref="AE202:AL202"/>
    <mergeCell ref="AE198:AL198"/>
    <mergeCell ref="W202:AD202"/>
    <mergeCell ref="A201:BY201"/>
    <mergeCell ref="A202:D202"/>
    <mergeCell ref="E202:J202"/>
    <mergeCell ref="E206:J206"/>
    <mergeCell ref="S206:V206"/>
    <mergeCell ref="K203:R203"/>
    <mergeCell ref="E207:J207"/>
    <mergeCell ref="E204:J204"/>
    <mergeCell ref="W206:AD206"/>
    <mergeCell ref="K204:R204"/>
    <mergeCell ref="S205:V205"/>
    <mergeCell ref="S203:V203"/>
    <mergeCell ref="W209:AD209"/>
    <mergeCell ref="AE210:AL210"/>
    <mergeCell ref="AM210:AU210"/>
    <mergeCell ref="W210:AD210"/>
    <mergeCell ref="AE204:AL204"/>
    <mergeCell ref="E205:J205"/>
    <mergeCell ref="K206:R206"/>
    <mergeCell ref="W205:AD205"/>
    <mergeCell ref="K205:R205"/>
    <mergeCell ref="AE206:AL206"/>
    <mergeCell ref="BD206:BO206"/>
    <mergeCell ref="K207:R207"/>
    <mergeCell ref="W207:AD207"/>
    <mergeCell ref="AM207:AU207"/>
    <mergeCell ref="AM206:AU206"/>
    <mergeCell ref="AE207:AL207"/>
    <mergeCell ref="AV207:BC207"/>
    <mergeCell ref="AV206:BC206"/>
    <mergeCell ref="AM205:AU205"/>
    <mergeCell ref="AV205:BC205"/>
    <mergeCell ref="AE203:AL203"/>
    <mergeCell ref="AM203:AU203"/>
    <mergeCell ref="S204:V204"/>
    <mergeCell ref="W204:AD204"/>
    <mergeCell ref="AM204:AU204"/>
    <mergeCell ref="K211:R211"/>
    <mergeCell ref="S211:V211"/>
    <mergeCell ref="S209:V209"/>
    <mergeCell ref="E210:J210"/>
    <mergeCell ref="A203:D207"/>
    <mergeCell ref="AE205:AL205"/>
    <mergeCell ref="S207:V207"/>
    <mergeCell ref="K210:R210"/>
    <mergeCell ref="S210:V210"/>
    <mergeCell ref="AE209:AL209"/>
    <mergeCell ref="BP209:BY209"/>
    <mergeCell ref="BD207:BO207"/>
    <mergeCell ref="BP207:BY207"/>
    <mergeCell ref="BD208:BO208"/>
    <mergeCell ref="A208:D212"/>
    <mergeCell ref="E208:J208"/>
    <mergeCell ref="K208:R208"/>
    <mergeCell ref="S208:V208"/>
    <mergeCell ref="E209:J209"/>
    <mergeCell ref="K209:R209"/>
    <mergeCell ref="BP206:BY206"/>
    <mergeCell ref="AV209:BC209"/>
    <mergeCell ref="BD209:BO209"/>
    <mergeCell ref="BP211:BY211"/>
    <mergeCell ref="BP208:BY208"/>
    <mergeCell ref="BD210:BO210"/>
    <mergeCell ref="BP210:BY210"/>
    <mergeCell ref="BD211:BO211"/>
    <mergeCell ref="AV210:BC210"/>
    <mergeCell ref="AV208:BC208"/>
    <mergeCell ref="W211:AD211"/>
    <mergeCell ref="AE211:AL211"/>
    <mergeCell ref="AE212:AL212"/>
    <mergeCell ref="AE208:AL208"/>
    <mergeCell ref="AM208:AU208"/>
    <mergeCell ref="S213:V213"/>
    <mergeCell ref="W213:AD213"/>
    <mergeCell ref="W208:AD208"/>
    <mergeCell ref="AM211:AU211"/>
    <mergeCell ref="AM209:AU209"/>
    <mergeCell ref="E212:J212"/>
    <mergeCell ref="K212:R212"/>
    <mergeCell ref="S212:V212"/>
    <mergeCell ref="W212:AD212"/>
    <mergeCell ref="W216:AD216"/>
    <mergeCell ref="W215:AD215"/>
    <mergeCell ref="K213:R213"/>
    <mergeCell ref="E215:J215"/>
    <mergeCell ref="K215:R215"/>
    <mergeCell ref="S215:V215"/>
    <mergeCell ref="E211:J211"/>
    <mergeCell ref="BP216:BY216"/>
    <mergeCell ref="BP214:BY214"/>
    <mergeCell ref="BD215:BO215"/>
    <mergeCell ref="BD213:BO213"/>
    <mergeCell ref="BP215:BY215"/>
    <mergeCell ref="BD216:BO216"/>
    <mergeCell ref="AV211:BC211"/>
    <mergeCell ref="AM212:AU212"/>
    <mergeCell ref="BD212:BO212"/>
    <mergeCell ref="BP212:BY212"/>
    <mergeCell ref="BP213:BY213"/>
    <mergeCell ref="AM213:AU213"/>
    <mergeCell ref="BD214:BO214"/>
    <mergeCell ref="AM214:AU214"/>
    <mergeCell ref="AV213:BC213"/>
    <mergeCell ref="AV214:BC214"/>
    <mergeCell ref="AV212:BC212"/>
    <mergeCell ref="AE213:AL213"/>
    <mergeCell ref="K216:R216"/>
    <mergeCell ref="S216:V216"/>
    <mergeCell ref="AV215:BC215"/>
    <mergeCell ref="E217:J217"/>
    <mergeCell ref="K217:R217"/>
    <mergeCell ref="S217:V217"/>
    <mergeCell ref="AM216:AU216"/>
    <mergeCell ref="W217:AD217"/>
    <mergeCell ref="AV216:BC216"/>
    <mergeCell ref="AE216:AL216"/>
    <mergeCell ref="E216:J216"/>
    <mergeCell ref="S222:V222"/>
    <mergeCell ref="A213:D217"/>
    <mergeCell ref="AE215:AL215"/>
    <mergeCell ref="AM215:AU215"/>
    <mergeCell ref="AE214:AL214"/>
    <mergeCell ref="E213:J213"/>
    <mergeCell ref="E214:J214"/>
    <mergeCell ref="K214:R214"/>
    <mergeCell ref="S214:V214"/>
    <mergeCell ref="W214:AD214"/>
    <mergeCell ref="BP224:BY224"/>
    <mergeCell ref="A218:D222"/>
    <mergeCell ref="E218:J218"/>
    <mergeCell ref="K218:R218"/>
    <mergeCell ref="S218:V218"/>
    <mergeCell ref="E222:J222"/>
    <mergeCell ref="K222:R222"/>
    <mergeCell ref="E219:J219"/>
    <mergeCell ref="K219:R219"/>
    <mergeCell ref="S219:V219"/>
    <mergeCell ref="BD217:BO217"/>
    <mergeCell ref="E220:J220"/>
    <mergeCell ref="E221:J221"/>
    <mergeCell ref="K221:R221"/>
    <mergeCell ref="S221:V221"/>
    <mergeCell ref="K220:R220"/>
    <mergeCell ref="S220:V220"/>
    <mergeCell ref="W218:AD218"/>
    <mergeCell ref="AE218:AL218"/>
    <mergeCell ref="AE217:AL217"/>
    <mergeCell ref="AM217:AU217"/>
    <mergeCell ref="AM219:AU219"/>
    <mergeCell ref="BP217:BY217"/>
    <mergeCell ref="AM218:AU218"/>
    <mergeCell ref="AV218:BC218"/>
    <mergeCell ref="BD218:BO218"/>
    <mergeCell ref="BP218:BY218"/>
    <mergeCell ref="AV217:BC217"/>
    <mergeCell ref="BP219:BY219"/>
    <mergeCell ref="BD219:BO219"/>
    <mergeCell ref="AE219:AL219"/>
    <mergeCell ref="AV220:BC220"/>
    <mergeCell ref="AM220:AU220"/>
    <mergeCell ref="AV219:BC219"/>
    <mergeCell ref="BP220:BY220"/>
    <mergeCell ref="W225:AD225"/>
    <mergeCell ref="BD225:BO225"/>
    <mergeCell ref="AV223:BC223"/>
    <mergeCell ref="AM224:AU224"/>
    <mergeCell ref="W220:AD220"/>
    <mergeCell ref="AE220:AL220"/>
    <mergeCell ref="W219:AD219"/>
    <mergeCell ref="AM221:AU221"/>
    <mergeCell ref="W222:AD222"/>
    <mergeCell ref="AE222:AL222"/>
    <mergeCell ref="AV222:BC222"/>
    <mergeCell ref="W221:AD221"/>
    <mergeCell ref="AE221:AL221"/>
    <mergeCell ref="BD226:BO226"/>
    <mergeCell ref="BD224:BO224"/>
    <mergeCell ref="AV225:BC225"/>
    <mergeCell ref="AM222:AU222"/>
    <mergeCell ref="BD223:BO223"/>
    <mergeCell ref="AM223:AU223"/>
    <mergeCell ref="AM226:AU226"/>
    <mergeCell ref="BP221:BY221"/>
    <mergeCell ref="AV221:BC221"/>
    <mergeCell ref="BD220:BO220"/>
    <mergeCell ref="BD221:BO221"/>
    <mergeCell ref="BP226:BY226"/>
    <mergeCell ref="BP225:BY225"/>
    <mergeCell ref="AV224:BC224"/>
    <mergeCell ref="BD222:BO222"/>
    <mergeCell ref="BP223:BY223"/>
    <mergeCell ref="BP222:BY222"/>
    <mergeCell ref="A223:D227"/>
    <mergeCell ref="AE225:AL225"/>
    <mergeCell ref="AM225:AU225"/>
    <mergeCell ref="E227:J227"/>
    <mergeCell ref="E226:J226"/>
    <mergeCell ref="S226:V226"/>
    <mergeCell ref="K224:R224"/>
    <mergeCell ref="AE223:AL223"/>
    <mergeCell ref="E225:J225"/>
    <mergeCell ref="W223:AD223"/>
    <mergeCell ref="K225:R225"/>
    <mergeCell ref="S225:V225"/>
    <mergeCell ref="Y232:AF232"/>
    <mergeCell ref="K227:R227"/>
    <mergeCell ref="E233:I233"/>
    <mergeCell ref="J233:O233"/>
    <mergeCell ref="P233:T233"/>
    <mergeCell ref="E232:I232"/>
    <mergeCell ref="J232:O232"/>
    <mergeCell ref="U233:X233"/>
    <mergeCell ref="AV232:BA232"/>
    <mergeCell ref="P232:T232"/>
    <mergeCell ref="AE226:AL226"/>
    <mergeCell ref="S227:V227"/>
    <mergeCell ref="W227:AD227"/>
    <mergeCell ref="AE227:AL227"/>
    <mergeCell ref="AM227:AU227"/>
    <mergeCell ref="AV226:BC226"/>
    <mergeCell ref="W226:AD226"/>
    <mergeCell ref="BH232:BM232"/>
    <mergeCell ref="BB232:BG232"/>
    <mergeCell ref="K226:R226"/>
    <mergeCell ref="E223:J223"/>
    <mergeCell ref="K223:R223"/>
    <mergeCell ref="S224:V224"/>
    <mergeCell ref="W224:AD224"/>
    <mergeCell ref="AE224:AL224"/>
    <mergeCell ref="S223:V223"/>
    <mergeCell ref="E224:J224"/>
    <mergeCell ref="Y233:AF233"/>
    <mergeCell ref="BN232:BS232"/>
    <mergeCell ref="BD227:BO227"/>
    <mergeCell ref="A231:BY231"/>
    <mergeCell ref="A232:D232"/>
    <mergeCell ref="BT232:BY232"/>
    <mergeCell ref="AO232:AU232"/>
    <mergeCell ref="U232:X232"/>
    <mergeCell ref="AG232:AN232"/>
    <mergeCell ref="BT233:BY233"/>
    <mergeCell ref="Y235:AF235"/>
    <mergeCell ref="AG235:AN235"/>
    <mergeCell ref="A233:D233"/>
    <mergeCell ref="BP227:BY227"/>
    <mergeCell ref="A228:BO228"/>
    <mergeCell ref="BP228:BY228"/>
    <mergeCell ref="A230:BY230"/>
    <mergeCell ref="AV227:BC227"/>
    <mergeCell ref="AG233:AN233"/>
    <mergeCell ref="AO233:AU233"/>
    <mergeCell ref="BT235:BY235"/>
    <mergeCell ref="BH234:BM234"/>
    <mergeCell ref="BN234:BS234"/>
    <mergeCell ref="BT234:BY234"/>
    <mergeCell ref="AV234:BA234"/>
    <mergeCell ref="BB234:BG234"/>
    <mergeCell ref="BB235:BG235"/>
    <mergeCell ref="BH235:BM235"/>
    <mergeCell ref="BN235:BS235"/>
    <mergeCell ref="AG234:AN234"/>
    <mergeCell ref="AO234:AU234"/>
    <mergeCell ref="AV233:BA233"/>
    <mergeCell ref="BN233:BS233"/>
    <mergeCell ref="BH233:BM233"/>
    <mergeCell ref="BB233:BG233"/>
    <mergeCell ref="AO235:AU235"/>
    <mergeCell ref="BN239:BS239"/>
    <mergeCell ref="A236:BM236"/>
    <mergeCell ref="BN236:BS236"/>
    <mergeCell ref="A234:D234"/>
    <mergeCell ref="E234:I234"/>
    <mergeCell ref="J234:O234"/>
    <mergeCell ref="P234:T234"/>
    <mergeCell ref="U234:X234"/>
    <mergeCell ref="Y234:AF234"/>
    <mergeCell ref="E239:I239"/>
    <mergeCell ref="J239:O239"/>
    <mergeCell ref="P239:T239"/>
    <mergeCell ref="U239:X239"/>
    <mergeCell ref="BT239:BY239"/>
    <mergeCell ref="A235:D235"/>
    <mergeCell ref="E235:I235"/>
    <mergeCell ref="J235:O235"/>
    <mergeCell ref="P235:T235"/>
    <mergeCell ref="U235:X235"/>
    <mergeCell ref="BT236:BY236"/>
    <mergeCell ref="AV235:BA235"/>
    <mergeCell ref="AG239:AN239"/>
    <mergeCell ref="AO239:AU239"/>
    <mergeCell ref="AV239:BA239"/>
    <mergeCell ref="A238:BY238"/>
    <mergeCell ref="A239:D239"/>
    <mergeCell ref="Y239:AF239"/>
    <mergeCell ref="BB239:BG239"/>
    <mergeCell ref="BH239:BM239"/>
    <mergeCell ref="BN240:BS240"/>
    <mergeCell ref="BH240:BM240"/>
    <mergeCell ref="AV240:BA240"/>
    <mergeCell ref="BT240:BY240"/>
    <mergeCell ref="A240:D240"/>
    <mergeCell ref="E240:I240"/>
    <mergeCell ref="J240:O240"/>
    <mergeCell ref="P240:T240"/>
    <mergeCell ref="U240:X240"/>
    <mergeCell ref="Y240:AF240"/>
    <mergeCell ref="AG240:AN240"/>
    <mergeCell ref="AO240:AU240"/>
    <mergeCell ref="BB240:BG240"/>
    <mergeCell ref="AV242:BA242"/>
    <mergeCell ref="BB242:BG242"/>
    <mergeCell ref="BH242:BM242"/>
    <mergeCell ref="AV241:BA241"/>
    <mergeCell ref="BB241:BG241"/>
    <mergeCell ref="BH241:BM241"/>
    <mergeCell ref="AO241:AU241"/>
    <mergeCell ref="A241:D241"/>
    <mergeCell ref="E241:I241"/>
    <mergeCell ref="J241:O241"/>
    <mergeCell ref="P241:T241"/>
    <mergeCell ref="U241:X241"/>
    <mergeCell ref="Y241:AF241"/>
    <mergeCell ref="AG241:AN241"/>
    <mergeCell ref="BT243:BY243"/>
    <mergeCell ref="A242:D242"/>
    <mergeCell ref="E242:I242"/>
    <mergeCell ref="J242:O242"/>
    <mergeCell ref="P242:T242"/>
    <mergeCell ref="U242:X242"/>
    <mergeCell ref="A243:BM243"/>
    <mergeCell ref="BN243:BS243"/>
    <mergeCell ref="Y242:AF242"/>
    <mergeCell ref="AG242:AN242"/>
    <mergeCell ref="BN241:BS241"/>
    <mergeCell ref="BT241:BY241"/>
    <mergeCell ref="AG247:AN247"/>
    <mergeCell ref="AO247:AU247"/>
    <mergeCell ref="BT242:BY242"/>
    <mergeCell ref="A245:BY245"/>
    <mergeCell ref="BN242:BS242"/>
    <mergeCell ref="AO242:AU242"/>
    <mergeCell ref="BT247:BY247"/>
    <mergeCell ref="A246:BY246"/>
    <mergeCell ref="BH249:BM249"/>
    <mergeCell ref="BT249:BY249"/>
    <mergeCell ref="A248:D248"/>
    <mergeCell ref="E248:I248"/>
    <mergeCell ref="J248:O248"/>
    <mergeCell ref="P248:T248"/>
    <mergeCell ref="AG248:AN248"/>
    <mergeCell ref="AG249:AN249"/>
    <mergeCell ref="Y248:AF248"/>
    <mergeCell ref="BB247:BG247"/>
    <mergeCell ref="BH247:BM247"/>
    <mergeCell ref="AV247:BA247"/>
    <mergeCell ref="A247:D247"/>
    <mergeCell ref="E247:I247"/>
    <mergeCell ref="J247:O247"/>
    <mergeCell ref="P247:T247"/>
    <mergeCell ref="U247:X247"/>
    <mergeCell ref="Y247:AF247"/>
    <mergeCell ref="AO249:AU249"/>
    <mergeCell ref="P254:T254"/>
    <mergeCell ref="U254:X254"/>
    <mergeCell ref="A253:BY253"/>
    <mergeCell ref="BN248:BS248"/>
    <mergeCell ref="AO248:AU248"/>
    <mergeCell ref="AV248:BA248"/>
    <mergeCell ref="BB248:BG248"/>
    <mergeCell ref="BH248:BM248"/>
    <mergeCell ref="U248:X248"/>
    <mergeCell ref="Y249:AF249"/>
    <mergeCell ref="BN249:BS249"/>
    <mergeCell ref="AV249:BA249"/>
    <mergeCell ref="BB249:BG249"/>
    <mergeCell ref="BN247:BS247"/>
    <mergeCell ref="Y254:AF254"/>
    <mergeCell ref="AG254:AN254"/>
    <mergeCell ref="A251:BM251"/>
    <mergeCell ref="AO254:AU254"/>
    <mergeCell ref="AV254:BA254"/>
    <mergeCell ref="A254:D254"/>
    <mergeCell ref="E254:I254"/>
    <mergeCell ref="J254:O254"/>
    <mergeCell ref="BB254:BG254"/>
    <mergeCell ref="BT248:BY248"/>
    <mergeCell ref="A249:D249"/>
    <mergeCell ref="E249:I249"/>
    <mergeCell ref="J249:O249"/>
    <mergeCell ref="P249:T249"/>
    <mergeCell ref="U249:X249"/>
    <mergeCell ref="BH254:BM254"/>
    <mergeCell ref="BN254:BS254"/>
    <mergeCell ref="BT254:BY254"/>
    <mergeCell ref="U250:X250"/>
    <mergeCell ref="Y250:AF250"/>
    <mergeCell ref="BB250:BG250"/>
    <mergeCell ref="BH250:BM250"/>
    <mergeCell ref="BT251:BY251"/>
    <mergeCell ref="AG250:AN250"/>
    <mergeCell ref="AO250:AU250"/>
    <mergeCell ref="AV250:BA250"/>
    <mergeCell ref="BN250:BS250"/>
    <mergeCell ref="A250:D250"/>
    <mergeCell ref="E250:I250"/>
    <mergeCell ref="J250:O250"/>
    <mergeCell ref="P250:T250"/>
    <mergeCell ref="BT250:BY250"/>
    <mergeCell ref="BB256:BG256"/>
    <mergeCell ref="AO255:AU255"/>
    <mergeCell ref="AV255:BA255"/>
    <mergeCell ref="BT256:BY256"/>
    <mergeCell ref="BB255:BG255"/>
    <mergeCell ref="AV256:BA256"/>
    <mergeCell ref="BH255:BM255"/>
    <mergeCell ref="BN255:BS255"/>
    <mergeCell ref="BN251:BS251"/>
    <mergeCell ref="A256:D256"/>
    <mergeCell ref="E256:I256"/>
    <mergeCell ref="J256:O256"/>
    <mergeCell ref="P256:T256"/>
    <mergeCell ref="A255:D255"/>
    <mergeCell ref="E255:I255"/>
    <mergeCell ref="J255:O255"/>
    <mergeCell ref="P255:T255"/>
    <mergeCell ref="U255:X255"/>
    <mergeCell ref="Y255:AF255"/>
    <mergeCell ref="BT255:BY255"/>
    <mergeCell ref="U256:X256"/>
    <mergeCell ref="Y256:AF256"/>
    <mergeCell ref="BH256:BM256"/>
    <mergeCell ref="AG255:AN255"/>
    <mergeCell ref="AG256:AN256"/>
    <mergeCell ref="BN256:BS256"/>
    <mergeCell ref="AO256:AU256"/>
    <mergeCell ref="U257:X257"/>
    <mergeCell ref="Y257:AF257"/>
    <mergeCell ref="AG257:AN257"/>
    <mergeCell ref="AO257:AU257"/>
    <mergeCell ref="BB257:BG257"/>
    <mergeCell ref="BH257:BM257"/>
    <mergeCell ref="AV257:BA257"/>
    <mergeCell ref="A260:BY260"/>
    <mergeCell ref="E257:I257"/>
    <mergeCell ref="J257:O257"/>
    <mergeCell ref="P257:T257"/>
    <mergeCell ref="A257:D257"/>
    <mergeCell ref="BN257:BS257"/>
    <mergeCell ref="BT257:BY257"/>
    <mergeCell ref="A258:BM258"/>
    <mergeCell ref="BN258:BS258"/>
    <mergeCell ref="BT258:BY258"/>
    <mergeCell ref="A261:IV261"/>
    <mergeCell ref="A262:D262"/>
    <mergeCell ref="E262:J262"/>
    <mergeCell ref="K262:P262"/>
    <mergeCell ref="Q262:X262"/>
    <mergeCell ref="Y262:AF262"/>
    <mergeCell ref="AG262:AR262"/>
    <mergeCell ref="AS262:BC262"/>
    <mergeCell ref="BD262:BP262"/>
    <mergeCell ref="BQ262:BY262"/>
    <mergeCell ref="Q264:X264"/>
    <mergeCell ref="AS264:BC264"/>
    <mergeCell ref="BQ266:BY266"/>
    <mergeCell ref="Y264:AF264"/>
    <mergeCell ref="AG264:AR264"/>
    <mergeCell ref="BQ265:BY265"/>
    <mergeCell ref="BD264:BP264"/>
    <mergeCell ref="BQ264:BY264"/>
    <mergeCell ref="BD266:BP266"/>
    <mergeCell ref="AS265:BC265"/>
    <mergeCell ref="BD263:BP263"/>
    <mergeCell ref="BQ263:BY263"/>
    <mergeCell ref="AS263:BC263"/>
    <mergeCell ref="Q263:X263"/>
    <mergeCell ref="Y263:AF263"/>
    <mergeCell ref="AG263:AR263"/>
    <mergeCell ref="A264:D264"/>
    <mergeCell ref="E264:J264"/>
    <mergeCell ref="K264:P264"/>
    <mergeCell ref="A263:D263"/>
    <mergeCell ref="E263:J263"/>
    <mergeCell ref="K263:P263"/>
    <mergeCell ref="BD269:BP269"/>
    <mergeCell ref="BQ269:BY269"/>
    <mergeCell ref="BD265:BP265"/>
    <mergeCell ref="A265:D265"/>
    <mergeCell ref="E265:J265"/>
    <mergeCell ref="K265:P265"/>
    <mergeCell ref="Q265:X265"/>
    <mergeCell ref="Y265:AF265"/>
    <mergeCell ref="A266:D266"/>
    <mergeCell ref="E266:J266"/>
    <mergeCell ref="K266:P266"/>
    <mergeCell ref="Q266:X266"/>
    <mergeCell ref="AG265:AR265"/>
    <mergeCell ref="AS269:BC269"/>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A270:D270"/>
    <mergeCell ref="E270:J270"/>
    <mergeCell ref="K270:P270"/>
    <mergeCell ref="Q270:X270"/>
    <mergeCell ref="Y270:AF270"/>
    <mergeCell ref="AG270:AR270"/>
    <mergeCell ref="AS270:BC270"/>
    <mergeCell ref="BD270:BP270"/>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AS271:BC271"/>
    <mergeCell ref="BD271:BP271"/>
    <mergeCell ref="Y271:AF271"/>
    <mergeCell ref="AG271:AR271"/>
    <mergeCell ref="A277:D277"/>
    <mergeCell ref="BD272:BP272"/>
    <mergeCell ref="BQ272:BY272"/>
    <mergeCell ref="U277:X277"/>
    <mergeCell ref="Y277:AF277"/>
    <mergeCell ref="AG277:AN277"/>
    <mergeCell ref="AO277:AU277"/>
    <mergeCell ref="BQ273:BY273"/>
    <mergeCell ref="A273:BP273"/>
    <mergeCell ref="A274:BY274"/>
    <mergeCell ref="BB277:BG277"/>
    <mergeCell ref="BH277:BM277"/>
    <mergeCell ref="E277:N277"/>
    <mergeCell ref="AV277:BA277"/>
    <mergeCell ref="BN277:BS277"/>
    <mergeCell ref="BT277:BY277"/>
    <mergeCell ref="O277:T277"/>
    <mergeCell ref="A275:BY275"/>
    <mergeCell ref="A276:BY276"/>
    <mergeCell ref="AV280:BA280"/>
    <mergeCell ref="BB280:BG280"/>
    <mergeCell ref="AV279:BA279"/>
    <mergeCell ref="BT280:BY280"/>
    <mergeCell ref="BB278:BG278"/>
    <mergeCell ref="BH280:BM280"/>
    <mergeCell ref="AV278:BA278"/>
    <mergeCell ref="BT279:BY279"/>
    <mergeCell ref="U285:X285"/>
    <mergeCell ref="AG285:AN285"/>
    <mergeCell ref="E281:N281"/>
    <mergeCell ref="AG281:AN281"/>
    <mergeCell ref="BN279:BS279"/>
    <mergeCell ref="AV281:BA281"/>
    <mergeCell ref="BN280:BS280"/>
    <mergeCell ref="BH285:BM285"/>
    <mergeCell ref="BB285:BG285"/>
    <mergeCell ref="AV285:BA285"/>
    <mergeCell ref="BT278:BY278"/>
    <mergeCell ref="U278:X278"/>
    <mergeCell ref="Y278:AF278"/>
    <mergeCell ref="AG278:AN278"/>
    <mergeCell ref="E279:N279"/>
    <mergeCell ref="E278:N278"/>
    <mergeCell ref="O278:T278"/>
    <mergeCell ref="BH278:BM278"/>
    <mergeCell ref="AO278:AU278"/>
    <mergeCell ref="AO279:AU279"/>
    <mergeCell ref="A278:D278"/>
    <mergeCell ref="A279:D279"/>
    <mergeCell ref="BH279:BM279"/>
    <mergeCell ref="E280:N280"/>
    <mergeCell ref="O280:T280"/>
    <mergeCell ref="BN278:BS278"/>
    <mergeCell ref="AO280:AU280"/>
    <mergeCell ref="BT285:BY285"/>
    <mergeCell ref="BB281:BG281"/>
    <mergeCell ref="BH281:BM281"/>
    <mergeCell ref="BN281:BS281"/>
    <mergeCell ref="BT281:BY281"/>
    <mergeCell ref="BT282:BY282"/>
    <mergeCell ref="A282:BM282"/>
    <mergeCell ref="BN285:BS285"/>
    <mergeCell ref="AO285:AU285"/>
    <mergeCell ref="AO281:AU281"/>
    <mergeCell ref="Y285:AF285"/>
    <mergeCell ref="BN286:BS286"/>
    <mergeCell ref="BH286:BM286"/>
    <mergeCell ref="Y280:AF280"/>
    <mergeCell ref="AG280:AN280"/>
    <mergeCell ref="BN282:BS282"/>
    <mergeCell ref="AV286:BA286"/>
    <mergeCell ref="BB286:BG286"/>
    <mergeCell ref="AO286:AU286"/>
    <mergeCell ref="A284:BY284"/>
    <mergeCell ref="E285:N285"/>
    <mergeCell ref="A287:D287"/>
    <mergeCell ref="A286:D286"/>
    <mergeCell ref="O286:T286"/>
    <mergeCell ref="E286:N286"/>
    <mergeCell ref="A285:D285"/>
    <mergeCell ref="O285:T285"/>
    <mergeCell ref="AV287:BA287"/>
    <mergeCell ref="A280:D280"/>
    <mergeCell ref="U280:X280"/>
    <mergeCell ref="A281:D281"/>
    <mergeCell ref="O281:T281"/>
    <mergeCell ref="U281:X281"/>
    <mergeCell ref="AG286:AN286"/>
    <mergeCell ref="U286:X286"/>
    <mergeCell ref="Y286:AF286"/>
    <mergeCell ref="Y281:AF281"/>
    <mergeCell ref="AO287:AU287"/>
    <mergeCell ref="A289:D289"/>
    <mergeCell ref="E289:N289"/>
    <mergeCell ref="BH288:BM288"/>
    <mergeCell ref="AV288:BA288"/>
    <mergeCell ref="AV289:BA289"/>
    <mergeCell ref="Y289:AF289"/>
    <mergeCell ref="BB289:BG289"/>
    <mergeCell ref="A288:D288"/>
    <mergeCell ref="E287:N287"/>
    <mergeCell ref="BN288:BS288"/>
    <mergeCell ref="BH287:BM287"/>
    <mergeCell ref="O289:T289"/>
    <mergeCell ref="Y288:AF288"/>
    <mergeCell ref="E288:N288"/>
    <mergeCell ref="U288:X288"/>
    <mergeCell ref="AO288:AU288"/>
    <mergeCell ref="AG288:AN288"/>
    <mergeCell ref="O288:T288"/>
    <mergeCell ref="BB288:BG288"/>
    <mergeCell ref="BT289:BY289"/>
    <mergeCell ref="BH289:BM289"/>
    <mergeCell ref="BN290:BS290"/>
    <mergeCell ref="BN289:BS289"/>
    <mergeCell ref="AO289:AU289"/>
    <mergeCell ref="U289:X289"/>
    <mergeCell ref="AG289:AN289"/>
    <mergeCell ref="BH294:BM294"/>
    <mergeCell ref="Y295:AF295"/>
    <mergeCell ref="AV294:BA294"/>
    <mergeCell ref="A290:BM290"/>
    <mergeCell ref="BT286:BY286"/>
    <mergeCell ref="BT288:BY288"/>
    <mergeCell ref="BT295:BY295"/>
    <mergeCell ref="BB294:BG294"/>
    <mergeCell ref="BN294:BS294"/>
    <mergeCell ref="BT294:BY294"/>
    <mergeCell ref="AG294:AN294"/>
    <mergeCell ref="AO294:AU294"/>
    <mergeCell ref="U294:X294"/>
    <mergeCell ref="Y294:AF294"/>
    <mergeCell ref="A295:D295"/>
    <mergeCell ref="BT290:BY290"/>
    <mergeCell ref="AO295:AU295"/>
    <mergeCell ref="E295:N295"/>
    <mergeCell ref="O295:T295"/>
    <mergeCell ref="U295:X295"/>
    <mergeCell ref="AO298:AU298"/>
    <mergeCell ref="AV298:BA298"/>
    <mergeCell ref="BB298:BG298"/>
    <mergeCell ref="BH296:BM296"/>
    <mergeCell ref="AO297:AU297"/>
    <mergeCell ref="AO296:AU296"/>
    <mergeCell ref="Y298:AF298"/>
    <mergeCell ref="AG297:AN297"/>
    <mergeCell ref="A292:BY292"/>
    <mergeCell ref="BH295:BM295"/>
    <mergeCell ref="A294:D294"/>
    <mergeCell ref="A293:BY293"/>
    <mergeCell ref="E294:N294"/>
    <mergeCell ref="A296:D296"/>
    <mergeCell ref="E296:N296"/>
    <mergeCell ref="AG298:AN298"/>
    <mergeCell ref="U297:X297"/>
    <mergeCell ref="Y297:AF297"/>
    <mergeCell ref="AV297:BA297"/>
    <mergeCell ref="BB295:BG295"/>
    <mergeCell ref="AG295:AN295"/>
    <mergeCell ref="AV295:BA295"/>
    <mergeCell ref="E297:N297"/>
    <mergeCell ref="O297:T297"/>
    <mergeCell ref="A301:BY301"/>
    <mergeCell ref="Y302:AF302"/>
    <mergeCell ref="AG302:AN302"/>
    <mergeCell ref="BH297:BM297"/>
    <mergeCell ref="BN297:BS297"/>
    <mergeCell ref="BB297:BG297"/>
    <mergeCell ref="BT297:BY297"/>
    <mergeCell ref="A297:D297"/>
    <mergeCell ref="BT298:BY298"/>
    <mergeCell ref="A299:BM299"/>
    <mergeCell ref="BN299:BS299"/>
    <mergeCell ref="BT299:BY299"/>
    <mergeCell ref="BH298:BM298"/>
    <mergeCell ref="BN298:BS298"/>
    <mergeCell ref="A298:D298"/>
    <mergeCell ref="E298:N298"/>
    <mergeCell ref="O298:T298"/>
    <mergeCell ref="U298:X298"/>
    <mergeCell ref="A302:D302"/>
    <mergeCell ref="E304:N304"/>
    <mergeCell ref="AO304:AU304"/>
    <mergeCell ref="A303:D303"/>
    <mergeCell ref="E303:N303"/>
    <mergeCell ref="Y303:AF303"/>
    <mergeCell ref="AG303:AN303"/>
    <mergeCell ref="AO303:AU303"/>
    <mergeCell ref="E302:N302"/>
    <mergeCell ref="O302:T302"/>
    <mergeCell ref="U302:X302"/>
    <mergeCell ref="BT302:BY302"/>
    <mergeCell ref="BH302:BM302"/>
    <mergeCell ref="BN302:BS302"/>
    <mergeCell ref="AO302:AU302"/>
    <mergeCell ref="AV302:BA302"/>
    <mergeCell ref="BB302:BG302"/>
    <mergeCell ref="BN303:BS303"/>
    <mergeCell ref="BT305:BY305"/>
    <mergeCell ref="E305:N305"/>
    <mergeCell ref="O305:T305"/>
    <mergeCell ref="Y305:AF305"/>
    <mergeCell ref="AV305:BA305"/>
    <mergeCell ref="U305:X305"/>
    <mergeCell ref="BB305:BG305"/>
    <mergeCell ref="BH305:BM305"/>
    <mergeCell ref="BN305:BS305"/>
    <mergeCell ref="A305:D305"/>
    <mergeCell ref="A304:D304"/>
    <mergeCell ref="AG305:AN305"/>
    <mergeCell ref="AO305:AU305"/>
    <mergeCell ref="BT303:BY303"/>
    <mergeCell ref="AV303:BA303"/>
    <mergeCell ref="O303:T303"/>
    <mergeCell ref="U303:X303"/>
    <mergeCell ref="BH303:BM303"/>
    <mergeCell ref="BB303:BG303"/>
    <mergeCell ref="BN306:BS306"/>
    <mergeCell ref="BT307:BY307"/>
    <mergeCell ref="AV304:BA304"/>
    <mergeCell ref="BH304:BM304"/>
    <mergeCell ref="AO306:AU306"/>
    <mergeCell ref="Y306:AF306"/>
    <mergeCell ref="AV306:BA306"/>
    <mergeCell ref="BB306:BG306"/>
    <mergeCell ref="BN304:BS304"/>
    <mergeCell ref="BT304:BY304"/>
    <mergeCell ref="O306:T306"/>
    <mergeCell ref="U306:X306"/>
    <mergeCell ref="AG306:AN306"/>
    <mergeCell ref="AM310:AU310"/>
    <mergeCell ref="BP310:BY310"/>
    <mergeCell ref="AV310:BC310"/>
    <mergeCell ref="BT306:BY306"/>
    <mergeCell ref="BN307:BS307"/>
    <mergeCell ref="BD310:BO310"/>
    <mergeCell ref="BH306:BM306"/>
    <mergeCell ref="A306:D306"/>
    <mergeCell ref="S310:V310"/>
    <mergeCell ref="W310:AD310"/>
    <mergeCell ref="AE310:AL310"/>
    <mergeCell ref="A310:D310"/>
    <mergeCell ref="E310:J310"/>
    <mergeCell ref="K310:R310"/>
    <mergeCell ref="A308:BY308"/>
    <mergeCell ref="A309:BY309"/>
    <mergeCell ref="E306:N306"/>
    <mergeCell ref="AV312:BC312"/>
    <mergeCell ref="BD312:BO312"/>
    <mergeCell ref="BP312:BY312"/>
    <mergeCell ref="A307:BM307"/>
    <mergeCell ref="AM311:AU311"/>
    <mergeCell ref="AV311:BC311"/>
    <mergeCell ref="BD311:BO311"/>
    <mergeCell ref="BP311:BY311"/>
    <mergeCell ref="E312:J312"/>
    <mergeCell ref="K312:R312"/>
    <mergeCell ref="S312:V312"/>
    <mergeCell ref="W312:AD312"/>
    <mergeCell ref="E313:J313"/>
    <mergeCell ref="K313:R313"/>
    <mergeCell ref="S313:V313"/>
    <mergeCell ref="W313:AD313"/>
    <mergeCell ref="AE312:AL312"/>
    <mergeCell ref="AM312:AU312"/>
    <mergeCell ref="A311:D315"/>
    <mergeCell ref="E311:J311"/>
    <mergeCell ref="K311:R311"/>
    <mergeCell ref="S311:V311"/>
    <mergeCell ref="W311:AD311"/>
    <mergeCell ref="AE311:AL311"/>
    <mergeCell ref="AE314:AL314"/>
    <mergeCell ref="E314:J314"/>
    <mergeCell ref="AV315:BC315"/>
    <mergeCell ref="K314:R314"/>
    <mergeCell ref="S314:V314"/>
    <mergeCell ref="W314:AD314"/>
    <mergeCell ref="E318:J318"/>
    <mergeCell ref="K318:R318"/>
    <mergeCell ref="S318:V318"/>
    <mergeCell ref="W318:AD318"/>
    <mergeCell ref="AE318:AL318"/>
    <mergeCell ref="AM318:AU318"/>
    <mergeCell ref="BD315:BO315"/>
    <mergeCell ref="BP318:BY318"/>
    <mergeCell ref="E315:J315"/>
    <mergeCell ref="K315:R315"/>
    <mergeCell ref="BP315:BY315"/>
    <mergeCell ref="AE315:AL315"/>
    <mergeCell ref="AM315:AU315"/>
    <mergeCell ref="W315:AD315"/>
    <mergeCell ref="S315:V315"/>
    <mergeCell ref="BD317:BO317"/>
    <mergeCell ref="BD316:BO316"/>
    <mergeCell ref="BP313:BY313"/>
    <mergeCell ref="AV314:BC314"/>
    <mergeCell ref="BP314:BY314"/>
    <mergeCell ref="BD314:BO314"/>
    <mergeCell ref="AE313:AL313"/>
    <mergeCell ref="AM313:AU313"/>
    <mergeCell ref="AV313:BC313"/>
    <mergeCell ref="BD313:BO313"/>
    <mergeCell ref="AM314:AU314"/>
    <mergeCell ref="S316:V316"/>
    <mergeCell ref="W316:AD316"/>
    <mergeCell ref="AE316:AL316"/>
    <mergeCell ref="AM316:AU316"/>
    <mergeCell ref="AV316:BC316"/>
    <mergeCell ref="AV317:BC317"/>
    <mergeCell ref="BP319:BY319"/>
    <mergeCell ref="BP316:BY316"/>
    <mergeCell ref="E317:J317"/>
    <mergeCell ref="K317:R317"/>
    <mergeCell ref="S317:V317"/>
    <mergeCell ref="W317:AD317"/>
    <mergeCell ref="AE317:AL317"/>
    <mergeCell ref="AM317:AU317"/>
    <mergeCell ref="S319:V319"/>
    <mergeCell ref="BP317:BY317"/>
    <mergeCell ref="S321:V321"/>
    <mergeCell ref="S323:V323"/>
    <mergeCell ref="BP322:BY322"/>
    <mergeCell ref="AV322:BC322"/>
    <mergeCell ref="BD322:BO322"/>
    <mergeCell ref="BD320:BO320"/>
    <mergeCell ref="BP320:BY320"/>
    <mergeCell ref="BP321:BY321"/>
    <mergeCell ref="AV320:BC320"/>
    <mergeCell ref="W320:AD320"/>
    <mergeCell ref="E321:J321"/>
    <mergeCell ref="K321:R321"/>
    <mergeCell ref="E322:J322"/>
    <mergeCell ref="A316:D320"/>
    <mergeCell ref="A321:D325"/>
    <mergeCell ref="E319:J319"/>
    <mergeCell ref="K319:R319"/>
    <mergeCell ref="E316:J316"/>
    <mergeCell ref="K316:R316"/>
    <mergeCell ref="E320:J320"/>
    <mergeCell ref="K320:R320"/>
    <mergeCell ref="S320:V320"/>
    <mergeCell ref="AM325:AU325"/>
    <mergeCell ref="AV318:BC318"/>
    <mergeCell ref="AM320:AU320"/>
    <mergeCell ref="AE320:AL320"/>
    <mergeCell ref="AE319:AL319"/>
    <mergeCell ref="W321:AD321"/>
    <mergeCell ref="AE321:AL321"/>
    <mergeCell ref="S322:V322"/>
    <mergeCell ref="BD318:BO318"/>
    <mergeCell ref="K322:R322"/>
    <mergeCell ref="E323:J323"/>
    <mergeCell ref="K323:R323"/>
    <mergeCell ref="BD321:BO321"/>
    <mergeCell ref="AM321:AU321"/>
    <mergeCell ref="AV321:BC321"/>
    <mergeCell ref="AE322:AL322"/>
    <mergeCell ref="BD319:BO319"/>
    <mergeCell ref="AV319:BC319"/>
    <mergeCell ref="AM319:AU319"/>
    <mergeCell ref="AM322:AU322"/>
    <mergeCell ref="W322:AD322"/>
    <mergeCell ref="AE324:AL324"/>
    <mergeCell ref="W323:AD323"/>
    <mergeCell ref="AE323:AL323"/>
    <mergeCell ref="AM323:AU323"/>
    <mergeCell ref="W319:AD319"/>
    <mergeCell ref="E325:J325"/>
    <mergeCell ref="K325:R325"/>
    <mergeCell ref="S325:V325"/>
    <mergeCell ref="W325:AD325"/>
    <mergeCell ref="AE325:AL325"/>
    <mergeCell ref="AV325:BC325"/>
    <mergeCell ref="AM326:AU326"/>
    <mergeCell ref="AM327:AU327"/>
    <mergeCell ref="S327:V327"/>
    <mergeCell ref="E324:J324"/>
    <mergeCell ref="K324:R324"/>
    <mergeCell ref="S324:V324"/>
    <mergeCell ref="W324:AD324"/>
    <mergeCell ref="S326:V326"/>
    <mergeCell ref="E326:J326"/>
    <mergeCell ref="W327:AD327"/>
    <mergeCell ref="BD326:BO326"/>
    <mergeCell ref="AV328:BC328"/>
    <mergeCell ref="AV326:BC326"/>
    <mergeCell ref="AV327:BC327"/>
    <mergeCell ref="K328:R328"/>
    <mergeCell ref="S328:V328"/>
    <mergeCell ref="AE327:AL327"/>
    <mergeCell ref="AE326:AL326"/>
    <mergeCell ref="K326:R326"/>
    <mergeCell ref="W326:AD326"/>
    <mergeCell ref="BD323:BO323"/>
    <mergeCell ref="BP323:BY323"/>
    <mergeCell ref="BP324:BY324"/>
    <mergeCell ref="BP325:BY325"/>
    <mergeCell ref="BD325:BO325"/>
    <mergeCell ref="BP328:BY328"/>
    <mergeCell ref="BD324:BO324"/>
    <mergeCell ref="BP327:BY327"/>
    <mergeCell ref="BD327:BO327"/>
    <mergeCell ref="BP326:BY326"/>
    <mergeCell ref="AV323:BC323"/>
    <mergeCell ref="AM324:AU324"/>
    <mergeCell ref="AV324:BC324"/>
    <mergeCell ref="BP329:BY329"/>
    <mergeCell ref="W332:AD332"/>
    <mergeCell ref="AE332:AL332"/>
    <mergeCell ref="AM329:AU329"/>
    <mergeCell ref="AV332:BC332"/>
    <mergeCell ref="BD332:BO332"/>
    <mergeCell ref="BP332:BY332"/>
    <mergeCell ref="AV329:BC329"/>
    <mergeCell ref="W330:AD330"/>
    <mergeCell ref="A326:D330"/>
    <mergeCell ref="AE328:AL328"/>
    <mergeCell ref="AM328:AU328"/>
    <mergeCell ref="E327:J327"/>
    <mergeCell ref="K327:R327"/>
    <mergeCell ref="AE329:AL329"/>
    <mergeCell ref="W329:AD329"/>
    <mergeCell ref="W328:AD328"/>
    <mergeCell ref="K329:R329"/>
    <mergeCell ref="AM332:AU332"/>
    <mergeCell ref="BD329:BO329"/>
    <mergeCell ref="E328:J328"/>
    <mergeCell ref="S332:V332"/>
    <mergeCell ref="AE330:AL330"/>
    <mergeCell ref="AM330:AU330"/>
    <mergeCell ref="AV330:BC330"/>
    <mergeCell ref="BD330:BO330"/>
    <mergeCell ref="BD328:BO328"/>
    <mergeCell ref="E333:J333"/>
    <mergeCell ref="K333:R333"/>
    <mergeCell ref="E330:J330"/>
    <mergeCell ref="K330:R330"/>
    <mergeCell ref="S329:V329"/>
    <mergeCell ref="E335:J335"/>
    <mergeCell ref="S330:V330"/>
    <mergeCell ref="K335:R335"/>
    <mergeCell ref="S335:V335"/>
    <mergeCell ref="E329:J329"/>
    <mergeCell ref="W335:AD335"/>
    <mergeCell ref="AE334:AL334"/>
    <mergeCell ref="S333:V333"/>
    <mergeCell ref="E332:J332"/>
    <mergeCell ref="K332:R332"/>
    <mergeCell ref="BP330:BY330"/>
    <mergeCell ref="AM331:AU331"/>
    <mergeCell ref="AV331:BC331"/>
    <mergeCell ref="BD331:BO331"/>
    <mergeCell ref="BP331:BY331"/>
    <mergeCell ref="AV333:BC333"/>
    <mergeCell ref="A331:D335"/>
    <mergeCell ref="E331:J331"/>
    <mergeCell ref="K331:R331"/>
    <mergeCell ref="S331:V331"/>
    <mergeCell ref="W331:AD331"/>
    <mergeCell ref="AE331:AL331"/>
    <mergeCell ref="E334:J334"/>
    <mergeCell ref="K334:R334"/>
    <mergeCell ref="S334:V334"/>
    <mergeCell ref="AM334:AU334"/>
    <mergeCell ref="W334:AD334"/>
    <mergeCell ref="BD333:BO333"/>
    <mergeCell ref="BP333:BY333"/>
    <mergeCell ref="AV334:BC334"/>
    <mergeCell ref="BD334:BO334"/>
    <mergeCell ref="BP334:BY334"/>
    <mergeCell ref="W333:AD333"/>
    <mergeCell ref="AE333:AL333"/>
    <mergeCell ref="AM333:AU333"/>
    <mergeCell ref="E339:J339"/>
    <mergeCell ref="K339:R339"/>
    <mergeCell ref="AM343:AU343"/>
    <mergeCell ref="BP335:BY335"/>
    <mergeCell ref="AE335:AL335"/>
    <mergeCell ref="AM335:AU335"/>
    <mergeCell ref="AV335:BC335"/>
    <mergeCell ref="BD335:BO335"/>
    <mergeCell ref="BP339:BY339"/>
    <mergeCell ref="AE339:AL339"/>
    <mergeCell ref="S339:V339"/>
    <mergeCell ref="W339:AD339"/>
    <mergeCell ref="AV339:BC339"/>
    <mergeCell ref="AV342:BC342"/>
    <mergeCell ref="AV341:BC341"/>
    <mergeCell ref="AM339:AU339"/>
    <mergeCell ref="AV340:BC340"/>
    <mergeCell ref="AE341:AL341"/>
    <mergeCell ref="AM341:AU341"/>
    <mergeCell ref="AE340:AL340"/>
    <mergeCell ref="A336:BO336"/>
    <mergeCell ref="BP336:BY336"/>
    <mergeCell ref="A338:BY338"/>
    <mergeCell ref="BP340:BY340"/>
    <mergeCell ref="K340:R340"/>
    <mergeCell ref="S340:V340"/>
    <mergeCell ref="W340:AD340"/>
    <mergeCell ref="A339:D339"/>
    <mergeCell ref="BD340:BO340"/>
    <mergeCell ref="BD339:BO339"/>
    <mergeCell ref="AV343:BC343"/>
    <mergeCell ref="BD343:BO343"/>
    <mergeCell ref="A340:D344"/>
    <mergeCell ref="E370:N370"/>
    <mergeCell ref="BP341:BY341"/>
    <mergeCell ref="W341:AD341"/>
    <mergeCell ref="BD341:BO341"/>
    <mergeCell ref="K343:R343"/>
    <mergeCell ref="AO370:AU370"/>
    <mergeCell ref="AV370:BA370"/>
    <mergeCell ref="A370:D370"/>
    <mergeCell ref="E341:J341"/>
    <mergeCell ref="K341:R341"/>
    <mergeCell ref="S341:V341"/>
    <mergeCell ref="E343:J343"/>
    <mergeCell ref="E342:J342"/>
    <mergeCell ref="S350:V350"/>
    <mergeCell ref="S353:V353"/>
    <mergeCell ref="S351:V351"/>
    <mergeCell ref="A345:D349"/>
    <mergeCell ref="BP342:BY342"/>
    <mergeCell ref="BD342:BO342"/>
    <mergeCell ref="BT374:BY374"/>
    <mergeCell ref="BH397:BM397"/>
    <mergeCell ref="BN397:BS397"/>
    <mergeCell ref="BT397:BY397"/>
    <mergeCell ref="BH381:BM381"/>
    <mergeCell ref="BB370:BG370"/>
    <mergeCell ref="BH370:BM370"/>
    <mergeCell ref="BN370:BS370"/>
    <mergeCell ref="BD344:BO344"/>
    <mergeCell ref="AM346:AU346"/>
    <mergeCell ref="E345:J345"/>
    <mergeCell ref="AV346:BC346"/>
    <mergeCell ref="AV345:BC345"/>
    <mergeCell ref="BD345:BO345"/>
    <mergeCell ref="AE345:AL345"/>
    <mergeCell ref="W346:AD346"/>
    <mergeCell ref="AM344:AU344"/>
    <mergeCell ref="AV344:BC344"/>
    <mergeCell ref="E340:J340"/>
    <mergeCell ref="S343:V343"/>
    <mergeCell ref="AE343:AL343"/>
    <mergeCell ref="W344:AD344"/>
    <mergeCell ref="AE344:AL344"/>
    <mergeCell ref="E344:J344"/>
    <mergeCell ref="K344:R344"/>
    <mergeCell ref="S344:V344"/>
    <mergeCell ref="K342:R342"/>
    <mergeCell ref="S342:V342"/>
    <mergeCell ref="W342:AD342"/>
    <mergeCell ref="AM340:AU340"/>
    <mergeCell ref="BD346:BO346"/>
    <mergeCell ref="BP346:BY346"/>
    <mergeCell ref="BP344:BY344"/>
    <mergeCell ref="AE342:AL342"/>
    <mergeCell ref="BP343:BY343"/>
    <mergeCell ref="W343:AD343"/>
    <mergeCell ref="AE346:AL346"/>
    <mergeCell ref="AM342:AU342"/>
    <mergeCell ref="AV347:BC347"/>
    <mergeCell ref="BP348:BY348"/>
    <mergeCell ref="BD347:BO347"/>
    <mergeCell ref="AM348:AU348"/>
    <mergeCell ref="BD348:BO348"/>
    <mergeCell ref="AV348:BC348"/>
    <mergeCell ref="BP347:BY347"/>
    <mergeCell ref="AM347:AU347"/>
    <mergeCell ref="BP350:BY350"/>
    <mergeCell ref="BP349:BY349"/>
    <mergeCell ref="AM350:AU350"/>
    <mergeCell ref="AV350:BC350"/>
    <mergeCell ref="BD350:BO350"/>
    <mergeCell ref="BD349:BO349"/>
    <mergeCell ref="AV349:BC349"/>
    <mergeCell ref="W349:AD349"/>
    <mergeCell ref="AE348:AL348"/>
    <mergeCell ref="W348:AD348"/>
    <mergeCell ref="W350:AD350"/>
    <mergeCell ref="AE349:AL349"/>
    <mergeCell ref="AM349:AU349"/>
    <mergeCell ref="W352:AD352"/>
    <mergeCell ref="AE352:AL352"/>
    <mergeCell ref="AE350:AL350"/>
    <mergeCell ref="AE351:AL351"/>
    <mergeCell ref="W353:AD353"/>
    <mergeCell ref="AE353:AL353"/>
    <mergeCell ref="W351:AD351"/>
    <mergeCell ref="A350:D354"/>
    <mergeCell ref="E350:J350"/>
    <mergeCell ref="K350:R350"/>
    <mergeCell ref="E353:J353"/>
    <mergeCell ref="K353:R353"/>
    <mergeCell ref="E354:J354"/>
    <mergeCell ref="K354:R354"/>
    <mergeCell ref="E351:J351"/>
    <mergeCell ref="K351:R351"/>
    <mergeCell ref="E352:J352"/>
    <mergeCell ref="K349:R349"/>
    <mergeCell ref="E347:J347"/>
    <mergeCell ref="K347:R347"/>
    <mergeCell ref="E349:J349"/>
    <mergeCell ref="S347:V347"/>
    <mergeCell ref="E348:J348"/>
    <mergeCell ref="K348:R348"/>
    <mergeCell ref="S348:V348"/>
    <mergeCell ref="S349:V349"/>
    <mergeCell ref="W347:AD347"/>
    <mergeCell ref="BP345:BY345"/>
    <mergeCell ref="E346:J346"/>
    <mergeCell ref="K346:R346"/>
    <mergeCell ref="S346:V346"/>
    <mergeCell ref="AM345:AU345"/>
    <mergeCell ref="K345:R345"/>
    <mergeCell ref="S345:V345"/>
    <mergeCell ref="W345:AD345"/>
    <mergeCell ref="AE347:AL347"/>
    <mergeCell ref="AV355:BC355"/>
    <mergeCell ref="BP354:BY354"/>
    <mergeCell ref="BP353:BY353"/>
    <mergeCell ref="AM352:AU352"/>
    <mergeCell ref="AE354:AL354"/>
    <mergeCell ref="AM351:AU351"/>
    <mergeCell ref="AM353:AU353"/>
    <mergeCell ref="AM354:AU354"/>
    <mergeCell ref="AV351:BC351"/>
    <mergeCell ref="BD351:BO351"/>
    <mergeCell ref="BP351:BY351"/>
    <mergeCell ref="BD352:BO352"/>
    <mergeCell ref="BD354:BO354"/>
    <mergeCell ref="BP352:BY352"/>
    <mergeCell ref="AV352:BC352"/>
    <mergeCell ref="BD353:BO353"/>
    <mergeCell ref="AV354:BC354"/>
    <mergeCell ref="AE355:AL355"/>
    <mergeCell ref="BP355:BY355"/>
    <mergeCell ref="W357:AD357"/>
    <mergeCell ref="E357:J357"/>
    <mergeCell ref="K357:R357"/>
    <mergeCell ref="S357:V357"/>
    <mergeCell ref="W356:AD356"/>
    <mergeCell ref="AM355:AU355"/>
    <mergeCell ref="AE356:AL356"/>
    <mergeCell ref="BD355:BO355"/>
    <mergeCell ref="A355:D359"/>
    <mergeCell ref="E355:J355"/>
    <mergeCell ref="K355:R355"/>
    <mergeCell ref="S355:V355"/>
    <mergeCell ref="E358:J358"/>
    <mergeCell ref="K358:R358"/>
    <mergeCell ref="S358:V358"/>
    <mergeCell ref="E356:J356"/>
    <mergeCell ref="K356:R356"/>
    <mergeCell ref="S356:V356"/>
    <mergeCell ref="AM356:AU356"/>
    <mergeCell ref="BP356:BY356"/>
    <mergeCell ref="AV356:BC356"/>
    <mergeCell ref="BD356:BO356"/>
    <mergeCell ref="K352:R352"/>
    <mergeCell ref="S352:V352"/>
    <mergeCell ref="W354:AD354"/>
    <mergeCell ref="S354:V354"/>
    <mergeCell ref="AV353:BC353"/>
    <mergeCell ref="W355:AD355"/>
    <mergeCell ref="BP357:BY357"/>
    <mergeCell ref="AE358:AL358"/>
    <mergeCell ref="AM358:AU358"/>
    <mergeCell ref="BP358:BY358"/>
    <mergeCell ref="BD357:BO357"/>
    <mergeCell ref="BD358:BO358"/>
    <mergeCell ref="AV358:BC358"/>
    <mergeCell ref="AV357:BC357"/>
    <mergeCell ref="AE357:AL357"/>
    <mergeCell ref="AM357:AU357"/>
    <mergeCell ref="E360:J360"/>
    <mergeCell ref="K360:R360"/>
    <mergeCell ref="E359:J359"/>
    <mergeCell ref="AV359:BC359"/>
    <mergeCell ref="AV360:BC360"/>
    <mergeCell ref="K359:R359"/>
    <mergeCell ref="AE360:AL360"/>
    <mergeCell ref="AM360:AU360"/>
    <mergeCell ref="W359:AD359"/>
    <mergeCell ref="S359:V359"/>
    <mergeCell ref="AM361:AU361"/>
    <mergeCell ref="AE361:AL361"/>
    <mergeCell ref="W358:AD358"/>
    <mergeCell ref="AE359:AL359"/>
    <mergeCell ref="W360:AD360"/>
    <mergeCell ref="AM359:AU359"/>
    <mergeCell ref="W361:AD361"/>
    <mergeCell ref="AE363:AL363"/>
    <mergeCell ref="AE362:AL362"/>
    <mergeCell ref="E362:J362"/>
    <mergeCell ref="E361:J361"/>
    <mergeCell ref="K361:R361"/>
    <mergeCell ref="S361:V361"/>
    <mergeCell ref="E363:J363"/>
    <mergeCell ref="K363:R363"/>
    <mergeCell ref="S363:V363"/>
    <mergeCell ref="W363:AD363"/>
    <mergeCell ref="BP359:BY359"/>
    <mergeCell ref="BD360:BO360"/>
    <mergeCell ref="BP360:BY360"/>
    <mergeCell ref="BD362:BO362"/>
    <mergeCell ref="BP362:BY362"/>
    <mergeCell ref="BD359:BO359"/>
    <mergeCell ref="BD361:BO361"/>
    <mergeCell ref="BP361:BY361"/>
    <mergeCell ref="BP364:BY364"/>
    <mergeCell ref="AV362:BC362"/>
    <mergeCell ref="BN369:BS369"/>
    <mergeCell ref="E364:J364"/>
    <mergeCell ref="K364:R364"/>
    <mergeCell ref="S364:V364"/>
    <mergeCell ref="BP363:BY363"/>
    <mergeCell ref="AM363:AU363"/>
    <mergeCell ref="AM362:AU362"/>
    <mergeCell ref="BD363:BO363"/>
    <mergeCell ref="AE364:AL364"/>
    <mergeCell ref="AM364:AU364"/>
    <mergeCell ref="AV364:BC364"/>
    <mergeCell ref="A360:D364"/>
    <mergeCell ref="AV361:BC361"/>
    <mergeCell ref="S360:V360"/>
    <mergeCell ref="AV363:BC363"/>
    <mergeCell ref="W362:AD362"/>
    <mergeCell ref="K362:R362"/>
    <mergeCell ref="S362:V362"/>
    <mergeCell ref="BD364:BO364"/>
    <mergeCell ref="BH369:BM369"/>
    <mergeCell ref="A365:BO365"/>
    <mergeCell ref="AO369:AU369"/>
    <mergeCell ref="AG369:AN369"/>
    <mergeCell ref="A368:BY368"/>
    <mergeCell ref="A369:D369"/>
    <mergeCell ref="U369:X369"/>
    <mergeCell ref="BP365:BY365"/>
    <mergeCell ref="W364:AD364"/>
    <mergeCell ref="Y369:AF369"/>
    <mergeCell ref="A367:BY367"/>
    <mergeCell ref="E369:N369"/>
    <mergeCell ref="O369:T369"/>
    <mergeCell ref="BT369:BY369"/>
    <mergeCell ref="AV369:BA369"/>
    <mergeCell ref="BB369:BG369"/>
    <mergeCell ref="A372:D372"/>
    <mergeCell ref="A371:D371"/>
    <mergeCell ref="AV397:BA397"/>
    <mergeCell ref="BB397:BG397"/>
    <mergeCell ref="AV381:BA381"/>
    <mergeCell ref="BB381:BG381"/>
    <mergeCell ref="E371:N371"/>
    <mergeCell ref="O371:T371"/>
    <mergeCell ref="U371:X371"/>
    <mergeCell ref="Y371:AF371"/>
    <mergeCell ref="BN396:BS396"/>
    <mergeCell ref="BT396:BY396"/>
    <mergeCell ref="AO380:AU380"/>
    <mergeCell ref="AV380:BA380"/>
    <mergeCell ref="BB380:BG380"/>
    <mergeCell ref="BH380:BM380"/>
    <mergeCell ref="BN380:BS380"/>
    <mergeCell ref="BT380:BY380"/>
    <mergeCell ref="AO396:AU396"/>
    <mergeCell ref="AV396:BA396"/>
    <mergeCell ref="BB396:BG396"/>
    <mergeCell ref="BH396:BM396"/>
    <mergeCell ref="AO377:AU377"/>
    <mergeCell ref="AV377:BA377"/>
    <mergeCell ref="A374:BM374"/>
    <mergeCell ref="BN374:BS374"/>
    <mergeCell ref="Y377:AF377"/>
    <mergeCell ref="A377:D377"/>
    <mergeCell ref="E377:N377"/>
    <mergeCell ref="O377:T377"/>
    <mergeCell ref="A373:D373"/>
    <mergeCell ref="U396:X396"/>
    <mergeCell ref="Y396:AF396"/>
    <mergeCell ref="AG396:AN396"/>
    <mergeCell ref="U380:X380"/>
    <mergeCell ref="Y380:AF380"/>
    <mergeCell ref="AG380:AN380"/>
    <mergeCell ref="E373:N373"/>
    <mergeCell ref="O373:T373"/>
    <mergeCell ref="U373:X373"/>
    <mergeCell ref="BN377:BS377"/>
    <mergeCell ref="BT377:BY377"/>
    <mergeCell ref="A376:BY376"/>
    <mergeCell ref="BT378:BY378"/>
    <mergeCell ref="Y378:AF378"/>
    <mergeCell ref="AG378:AN378"/>
    <mergeCell ref="AO378:AU378"/>
    <mergeCell ref="U377:X377"/>
    <mergeCell ref="E378:N378"/>
    <mergeCell ref="AV378:BA378"/>
    <mergeCell ref="BH379:BM379"/>
    <mergeCell ref="BN379:BS379"/>
    <mergeCell ref="BT379:BY379"/>
    <mergeCell ref="BB377:BG377"/>
    <mergeCell ref="A379:D379"/>
    <mergeCell ref="A378:D378"/>
    <mergeCell ref="BH377:BM377"/>
    <mergeCell ref="O378:T378"/>
    <mergeCell ref="U378:X378"/>
    <mergeCell ref="AG377:AN377"/>
    <mergeCell ref="E396:N396"/>
    <mergeCell ref="O396:T396"/>
    <mergeCell ref="E379:N379"/>
    <mergeCell ref="E380:N380"/>
    <mergeCell ref="O380:T380"/>
    <mergeCell ref="A380:D380"/>
    <mergeCell ref="A381:D381"/>
    <mergeCell ref="E381:N381"/>
    <mergeCell ref="O381:T381"/>
    <mergeCell ref="E386:N386"/>
    <mergeCell ref="BT394:BY394"/>
    <mergeCell ref="AV395:BA395"/>
    <mergeCell ref="BH395:BM395"/>
    <mergeCell ref="BN395:BS395"/>
    <mergeCell ref="BT395:BY395"/>
    <mergeCell ref="O394:T394"/>
    <mergeCell ref="U394:X394"/>
    <mergeCell ref="Y394:AF394"/>
    <mergeCell ref="BB394:BG394"/>
    <mergeCell ref="AO395:AU395"/>
    <mergeCell ref="BB379:BG379"/>
    <mergeCell ref="AO394:AU394"/>
    <mergeCell ref="AV394:BA394"/>
    <mergeCell ref="AG381:AN381"/>
    <mergeCell ref="AO381:AU381"/>
    <mergeCell ref="BN386:BS386"/>
    <mergeCell ref="BN391:BS391"/>
    <mergeCell ref="BH393:BM393"/>
    <mergeCell ref="BN393:BS393"/>
    <mergeCell ref="A392:BY392"/>
    <mergeCell ref="BT382:BY382"/>
    <mergeCell ref="BN381:BS381"/>
    <mergeCell ref="BT381:BY381"/>
    <mergeCell ref="U386:X386"/>
    <mergeCell ref="AV386:BA386"/>
    <mergeCell ref="BH386:BM386"/>
    <mergeCell ref="A384:BY384"/>
    <mergeCell ref="A385:BY385"/>
    <mergeCell ref="O386:T386"/>
    <mergeCell ref="A387:D387"/>
    <mergeCell ref="Y386:AF386"/>
    <mergeCell ref="AG386:AN386"/>
    <mergeCell ref="BT390:BY390"/>
    <mergeCell ref="A382:BM382"/>
    <mergeCell ref="AO386:AU386"/>
    <mergeCell ref="BB386:BG386"/>
    <mergeCell ref="A386:D386"/>
    <mergeCell ref="BT386:BY386"/>
    <mergeCell ref="BN382:BS382"/>
    <mergeCell ref="BH389:BM389"/>
    <mergeCell ref="BN389:BS389"/>
    <mergeCell ref="BT389:BY389"/>
    <mergeCell ref="AV390:BA390"/>
    <mergeCell ref="BB390:BG390"/>
    <mergeCell ref="BH390:BM390"/>
    <mergeCell ref="BN390:BS390"/>
    <mergeCell ref="AV389:BA389"/>
    <mergeCell ref="BT393:BY393"/>
    <mergeCell ref="A388:D388"/>
    <mergeCell ref="A389:D389"/>
    <mergeCell ref="E389:N389"/>
    <mergeCell ref="O389:T389"/>
    <mergeCell ref="U389:X389"/>
    <mergeCell ref="Y389:AF389"/>
    <mergeCell ref="AG389:AN389"/>
    <mergeCell ref="AO389:AU389"/>
    <mergeCell ref="BB389:BG389"/>
    <mergeCell ref="BT391:BY391"/>
    <mergeCell ref="U393:X393"/>
    <mergeCell ref="Y393:AF393"/>
    <mergeCell ref="AG393:AN393"/>
    <mergeCell ref="E390:N390"/>
    <mergeCell ref="O390:T390"/>
    <mergeCell ref="U390:X390"/>
    <mergeCell ref="Y390:AF390"/>
    <mergeCell ref="AG390:AN390"/>
    <mergeCell ref="AO390:AU390"/>
    <mergeCell ref="BT387:BY387"/>
    <mergeCell ref="AO388:AU388"/>
    <mergeCell ref="AV388:BA388"/>
    <mergeCell ref="BH388:BM388"/>
    <mergeCell ref="BN388:BS388"/>
    <mergeCell ref="BT388:BY388"/>
    <mergeCell ref="BN387:BS387"/>
    <mergeCell ref="A396:D396"/>
    <mergeCell ref="O304:T304"/>
    <mergeCell ref="U304:W304"/>
    <mergeCell ref="AG304:AN304"/>
    <mergeCell ref="E388:N388"/>
    <mergeCell ref="O388:T388"/>
    <mergeCell ref="U388:W388"/>
    <mergeCell ref="AG388:AN388"/>
    <mergeCell ref="A394:D394"/>
    <mergeCell ref="A390:D390"/>
    <mergeCell ref="BB393:BG393"/>
    <mergeCell ref="A391:BM391"/>
    <mergeCell ref="AO393:AU393"/>
    <mergeCell ref="AV393:BA393"/>
    <mergeCell ref="O393:T393"/>
    <mergeCell ref="E394:N394"/>
    <mergeCell ref="A393:D393"/>
    <mergeCell ref="E393:N393"/>
    <mergeCell ref="AG394:AN394"/>
    <mergeCell ref="BN287:BS287"/>
    <mergeCell ref="BT287:BY287"/>
    <mergeCell ref="O296:T296"/>
    <mergeCell ref="U296:W296"/>
    <mergeCell ref="AG296:AN296"/>
    <mergeCell ref="BN296:BS296"/>
    <mergeCell ref="BT296:BY296"/>
    <mergeCell ref="BN295:BS295"/>
    <mergeCell ref="AV296:BA296"/>
    <mergeCell ref="O294:T294"/>
    <mergeCell ref="BN394:BS394"/>
    <mergeCell ref="BN439:BS439"/>
    <mergeCell ref="BT439:BY439"/>
    <mergeCell ref="A395:D395"/>
    <mergeCell ref="W401:AD401"/>
    <mergeCell ref="BN398:BS398"/>
    <mergeCell ref="BT398:BY398"/>
    <mergeCell ref="O395:T395"/>
    <mergeCell ref="U395:W395"/>
    <mergeCell ref="AG395:AN395"/>
    <mergeCell ref="AM401:AU401"/>
    <mergeCell ref="E397:N397"/>
    <mergeCell ref="O397:T397"/>
    <mergeCell ref="U397:X397"/>
    <mergeCell ref="Y397:AF397"/>
    <mergeCell ref="AG397:AN397"/>
    <mergeCell ref="AO397:AU397"/>
    <mergeCell ref="A400:BY400"/>
    <mergeCell ref="A401:D401"/>
    <mergeCell ref="A398:BM398"/>
    <mergeCell ref="BB439:BG439"/>
    <mergeCell ref="BH439:BM439"/>
    <mergeCell ref="O379:T379"/>
    <mergeCell ref="U379:X379"/>
    <mergeCell ref="Y379:AF379"/>
    <mergeCell ref="AG379:AN379"/>
    <mergeCell ref="AO379:AU379"/>
    <mergeCell ref="AV379:BA379"/>
    <mergeCell ref="AE401:AL401"/>
    <mergeCell ref="AV401:BC401"/>
    <mergeCell ref="BT438:BY438"/>
    <mergeCell ref="E439:H439"/>
    <mergeCell ref="I439:L439"/>
    <mergeCell ref="M439:P439"/>
    <mergeCell ref="Q439:T439"/>
    <mergeCell ref="U439:X439"/>
    <mergeCell ref="Y439:AF439"/>
    <mergeCell ref="AG439:AN439"/>
    <mergeCell ref="AO439:AU439"/>
    <mergeCell ref="AV439:BA439"/>
    <mergeCell ref="AG438:AN438"/>
    <mergeCell ref="AO438:AU438"/>
    <mergeCell ref="AV438:BA438"/>
    <mergeCell ref="BB438:BG438"/>
    <mergeCell ref="BH438:BM438"/>
    <mergeCell ref="BN438:BS438"/>
    <mergeCell ref="E438:H438"/>
    <mergeCell ref="I438:L438"/>
    <mergeCell ref="M438:P438"/>
    <mergeCell ref="Q438:T438"/>
    <mergeCell ref="U438:X438"/>
    <mergeCell ref="Y438:AF438"/>
    <mergeCell ref="BB378:BG378"/>
    <mergeCell ref="BH378:BM378"/>
    <mergeCell ref="BN378:BS378"/>
    <mergeCell ref="BD401:BO401"/>
    <mergeCell ref="BB437:BG437"/>
    <mergeCell ref="BN436:BS436"/>
    <mergeCell ref="BP401:BY401"/>
    <mergeCell ref="A399:BY399"/>
    <mergeCell ref="BH394:BM394"/>
    <mergeCell ref="K401:R401"/>
    <mergeCell ref="E395:N395"/>
    <mergeCell ref="Y437:AF437"/>
    <mergeCell ref="AG437:AN437"/>
    <mergeCell ref="AO437:AU437"/>
    <mergeCell ref="BB436:BG436"/>
    <mergeCell ref="BH436:BM436"/>
    <mergeCell ref="AO430:AU430"/>
    <mergeCell ref="AV430:BA430"/>
    <mergeCell ref="AG430:AN430"/>
    <mergeCell ref="BB430:BG430"/>
    <mergeCell ref="A397:D397"/>
    <mergeCell ref="O279:T279"/>
    <mergeCell ref="U279:W279"/>
    <mergeCell ref="AV437:BA437"/>
    <mergeCell ref="AG279:AN279"/>
    <mergeCell ref="O287:T287"/>
    <mergeCell ref="U287:W287"/>
    <mergeCell ref="AG287:AN287"/>
    <mergeCell ref="AV436:BA436"/>
    <mergeCell ref="Y430:AF430"/>
    <mergeCell ref="BT436:BY436"/>
    <mergeCell ref="E437:H437"/>
    <mergeCell ref="I437:L437"/>
    <mergeCell ref="M437:P437"/>
    <mergeCell ref="Q437:T437"/>
    <mergeCell ref="U437:X437"/>
    <mergeCell ref="BH437:BM437"/>
    <mergeCell ref="BN437:BS437"/>
    <mergeCell ref="BT437:BY437"/>
    <mergeCell ref="BN430:BS430"/>
    <mergeCell ref="BT430:BY430"/>
    <mergeCell ref="E436:H436"/>
    <mergeCell ref="I436:L436"/>
    <mergeCell ref="M436:P436"/>
    <mergeCell ref="Q436:T436"/>
    <mergeCell ref="U436:X436"/>
    <mergeCell ref="Y436:AF436"/>
    <mergeCell ref="AG436:AN436"/>
    <mergeCell ref="AO436:AU436"/>
    <mergeCell ref="BH430:BM430"/>
    <mergeCell ref="E157:I157"/>
    <mergeCell ref="J157:O157"/>
    <mergeCell ref="P157:T157"/>
    <mergeCell ref="U157:X157"/>
    <mergeCell ref="E430:H430"/>
    <mergeCell ref="I430:L430"/>
    <mergeCell ref="M430:P430"/>
    <mergeCell ref="Q430:T430"/>
    <mergeCell ref="U430:X430"/>
    <mergeCell ref="E401:J401"/>
    <mergeCell ref="Y157:AF157"/>
    <mergeCell ref="AG157:AN157"/>
    <mergeCell ref="AO157:AU157"/>
    <mergeCell ref="E165:I165"/>
    <mergeCell ref="J165:O165"/>
    <mergeCell ref="P165:T165"/>
    <mergeCell ref="U165:X165"/>
    <mergeCell ref="E164:I164"/>
    <mergeCell ref="J164:O164"/>
    <mergeCell ref="BB157:BG157"/>
    <mergeCell ref="BH157:BM157"/>
    <mergeCell ref="U158:X158"/>
    <mergeCell ref="Y158:AF158"/>
    <mergeCell ref="AG158:AN158"/>
    <mergeCell ref="AO158:AU158"/>
    <mergeCell ref="AV158:BA158"/>
    <mergeCell ref="BB158:BG158"/>
    <mergeCell ref="P164:T164"/>
    <mergeCell ref="U164:X164"/>
    <mergeCell ref="Y164:AF164"/>
    <mergeCell ref="AV157:BA157"/>
    <mergeCell ref="AV164:BA164"/>
    <mergeCell ref="AG163:AN163"/>
    <mergeCell ref="U163:X163"/>
    <mergeCell ref="Y163:AF163"/>
    <mergeCell ref="P163:T163"/>
    <mergeCell ref="A160:BM160"/>
    <mergeCell ref="BT149:BY149"/>
    <mergeCell ref="E150:I150"/>
    <mergeCell ref="J150:O150"/>
    <mergeCell ref="P150:T150"/>
    <mergeCell ref="U150:X150"/>
    <mergeCell ref="Y150:AF150"/>
    <mergeCell ref="AG150:AN150"/>
    <mergeCell ref="AO150:AU150"/>
    <mergeCell ref="AG149:AN149"/>
    <mergeCell ref="AO149:AU149"/>
    <mergeCell ref="AV149:BA149"/>
    <mergeCell ref="BB149:BG149"/>
    <mergeCell ref="BH149:BM149"/>
    <mergeCell ref="BN149:BS149"/>
    <mergeCell ref="AV148:BA148"/>
    <mergeCell ref="BB148:BG148"/>
    <mergeCell ref="BH148:BM148"/>
    <mergeCell ref="BN148:BS148"/>
    <mergeCell ref="E149:I149"/>
    <mergeCell ref="J149:O149"/>
    <mergeCell ref="P149:T149"/>
    <mergeCell ref="U149:X149"/>
    <mergeCell ref="Y149:AF149"/>
    <mergeCell ref="E148:I148"/>
    <mergeCell ref="J148:O148"/>
    <mergeCell ref="U148:X148"/>
    <mergeCell ref="Y148:AF148"/>
    <mergeCell ref="AO148:AU148"/>
    <mergeCell ref="BN144:BS144"/>
    <mergeCell ref="BT144:BY144"/>
    <mergeCell ref="BB147:BG147"/>
    <mergeCell ref="BH147:BM147"/>
    <mergeCell ref="BN147:BS147"/>
    <mergeCell ref="BT147:BY147"/>
    <mergeCell ref="BN146:BS146"/>
    <mergeCell ref="BT146:BY146"/>
    <mergeCell ref="BT148:BY148"/>
    <mergeCell ref="BT429:BY429"/>
    <mergeCell ref="BB142:BG142"/>
    <mergeCell ref="BH142:BM142"/>
    <mergeCell ref="BN142:BS142"/>
    <mergeCell ref="BT142:BY142"/>
    <mergeCell ref="BH143:BM143"/>
    <mergeCell ref="BN143:BS143"/>
    <mergeCell ref="BT143:BY143"/>
    <mergeCell ref="BB144:BG144"/>
    <mergeCell ref="BH144:BM144"/>
    <mergeCell ref="AV429:BA429"/>
    <mergeCell ref="BB429:BG429"/>
    <mergeCell ref="BH429:BM429"/>
    <mergeCell ref="BN429:BS429"/>
    <mergeCell ref="Y387:AF387"/>
    <mergeCell ref="AG387:AN387"/>
    <mergeCell ref="AO387:AU387"/>
    <mergeCell ref="AV387:BA387"/>
    <mergeCell ref="BB387:BG387"/>
    <mergeCell ref="BH387:BM387"/>
    <mergeCell ref="BN428:BS428"/>
    <mergeCell ref="BT428:BY428"/>
    <mergeCell ref="E429:H429"/>
    <mergeCell ref="I429:L429"/>
    <mergeCell ref="M429:P429"/>
    <mergeCell ref="Q429:T429"/>
    <mergeCell ref="U429:X429"/>
    <mergeCell ref="Y429:AF429"/>
    <mergeCell ref="AG429:AN429"/>
    <mergeCell ref="AO429:AU429"/>
    <mergeCell ref="Y428:AF428"/>
    <mergeCell ref="AG428:AN428"/>
    <mergeCell ref="AO428:AU428"/>
    <mergeCell ref="AV428:BA428"/>
    <mergeCell ref="BB428:BG428"/>
    <mergeCell ref="BH428:BM428"/>
    <mergeCell ref="AV427:BA427"/>
    <mergeCell ref="BB427:BG427"/>
    <mergeCell ref="BH427:BM427"/>
    <mergeCell ref="BN427:BS427"/>
    <mergeCell ref="BT427:BY427"/>
    <mergeCell ref="E428:H428"/>
    <mergeCell ref="I428:L428"/>
    <mergeCell ref="M428:P428"/>
    <mergeCell ref="Q428:T428"/>
    <mergeCell ref="U428:X428"/>
    <mergeCell ref="Y427:AF427"/>
    <mergeCell ref="AG427:AN427"/>
    <mergeCell ref="AO427:AU427"/>
    <mergeCell ref="AO147:AU147"/>
    <mergeCell ref="AV147:BA147"/>
    <mergeCell ref="P148:T148"/>
    <mergeCell ref="U387:X387"/>
    <mergeCell ref="AV420:BA420"/>
    <mergeCell ref="U420:X420"/>
    <mergeCell ref="AO420:AU420"/>
    <mergeCell ref="M423:P423"/>
    <mergeCell ref="Q423:T423"/>
    <mergeCell ref="E387:N387"/>
    <mergeCell ref="O387:T387"/>
    <mergeCell ref="Q422:T422"/>
    <mergeCell ref="Q421:T421"/>
    <mergeCell ref="M421:P421"/>
    <mergeCell ref="I421:L421"/>
    <mergeCell ref="E421:H421"/>
    <mergeCell ref="S401:V401"/>
    <mergeCell ref="AO142:AU142"/>
    <mergeCell ref="AV142:BA142"/>
    <mergeCell ref="AO144:AU144"/>
    <mergeCell ref="AV144:BA144"/>
    <mergeCell ref="AG147:AN147"/>
    <mergeCell ref="E422:H422"/>
    <mergeCell ref="I422:L422"/>
    <mergeCell ref="M422:P422"/>
    <mergeCell ref="Y420:AF420"/>
    <mergeCell ref="AG420:AN420"/>
    <mergeCell ref="A421:D421"/>
    <mergeCell ref="Q420:T420"/>
    <mergeCell ref="M420:P420"/>
    <mergeCell ref="E420:H420"/>
    <mergeCell ref="I420:L420"/>
    <mergeCell ref="A420:D420"/>
    <mergeCell ref="U421:X421"/>
    <mergeCell ref="Y421:AF421"/>
    <mergeCell ref="U142:X142"/>
    <mergeCell ref="AG142:AN142"/>
    <mergeCell ref="U144:X144"/>
    <mergeCell ref="AG144:AN144"/>
    <mergeCell ref="AG148:AN148"/>
    <mergeCell ref="Y165:AF165"/>
    <mergeCell ref="U381:X381"/>
    <mergeCell ref="Y381:AF381"/>
    <mergeCell ref="J147:O147"/>
    <mergeCell ref="P147:T147"/>
    <mergeCell ref="U147:X147"/>
    <mergeCell ref="Y147:AF147"/>
    <mergeCell ref="Y146:AF146"/>
    <mergeCell ref="AG146:AN146"/>
    <mergeCell ref="J143:O143"/>
    <mergeCell ref="E144:I144"/>
    <mergeCell ref="J144:O144"/>
    <mergeCell ref="P144:T144"/>
    <mergeCell ref="BN140:BS140"/>
    <mergeCell ref="BT140:BY140"/>
    <mergeCell ref="E141:I141"/>
    <mergeCell ref="J141:O141"/>
    <mergeCell ref="P141:T141"/>
    <mergeCell ref="U141:X141"/>
    <mergeCell ref="AG141:AN141"/>
    <mergeCell ref="BN141:BS141"/>
    <mergeCell ref="BT141:BY141"/>
    <mergeCell ref="BT139:BY139"/>
    <mergeCell ref="E140:I140"/>
    <mergeCell ref="J140:O140"/>
    <mergeCell ref="P140:T140"/>
    <mergeCell ref="U140:X140"/>
    <mergeCell ref="AG140:AN140"/>
    <mergeCell ref="AO140:AU140"/>
    <mergeCell ref="AV140:BA140"/>
    <mergeCell ref="BB140:BG140"/>
    <mergeCell ref="BH140:BM140"/>
    <mergeCell ref="E139:I139"/>
    <mergeCell ref="J139:O139"/>
    <mergeCell ref="AV139:BA139"/>
    <mergeCell ref="BB139:BG139"/>
    <mergeCell ref="BH139:BM139"/>
    <mergeCell ref="P139:T139"/>
    <mergeCell ref="U139:X139"/>
    <mergeCell ref="BN139:BS139"/>
    <mergeCell ref="AO143:AU143"/>
    <mergeCell ref="AV143:BA143"/>
    <mergeCell ref="BB143:BG143"/>
    <mergeCell ref="A144:D144"/>
    <mergeCell ref="Y144:AF144"/>
    <mergeCell ref="Y141:AF141"/>
    <mergeCell ref="Y142:AF142"/>
    <mergeCell ref="A143:D143"/>
    <mergeCell ref="AO141:AU141"/>
    <mergeCell ref="P143:T143"/>
    <mergeCell ref="U143:X143"/>
    <mergeCell ref="AG143:AN143"/>
    <mergeCell ref="BN447:BS447"/>
    <mergeCell ref="A437:D437"/>
    <mergeCell ref="A428:D428"/>
    <mergeCell ref="E147:I147"/>
    <mergeCell ref="E427:H427"/>
    <mergeCell ref="I427:L427"/>
    <mergeCell ref="A445:D445"/>
    <mergeCell ref="BB141:BG141"/>
    <mergeCell ref="BH141:BM141"/>
    <mergeCell ref="AV141:BA141"/>
    <mergeCell ref="Y143:AF143"/>
    <mergeCell ref="BT447:BY447"/>
    <mergeCell ref="Q447:T447"/>
    <mergeCell ref="U447:X447"/>
    <mergeCell ref="Y447:AF447"/>
    <mergeCell ref="AG447:AN447"/>
    <mergeCell ref="AO447:AU447"/>
    <mergeCell ref="K133:P133"/>
    <mergeCell ref="Q133:X133"/>
    <mergeCell ref="AS133:BC133"/>
    <mergeCell ref="BD133:BP133"/>
    <mergeCell ref="AG139:AN139"/>
    <mergeCell ref="AV447:BA447"/>
    <mergeCell ref="BB447:BG447"/>
    <mergeCell ref="BH447:BM447"/>
    <mergeCell ref="Y140:AF140"/>
    <mergeCell ref="AO139:AU139"/>
    <mergeCell ref="AS132:BC132"/>
    <mergeCell ref="BD132:BP132"/>
    <mergeCell ref="BQ132:BY132"/>
    <mergeCell ref="Y133:AF133"/>
    <mergeCell ref="AG133:AR133"/>
    <mergeCell ref="AK454:AX454"/>
    <mergeCell ref="AY454:BM454"/>
    <mergeCell ref="BN454:BY454"/>
    <mergeCell ref="BQ133:BY133"/>
    <mergeCell ref="Y139:AF139"/>
    <mergeCell ref="BQ131:BY131"/>
    <mergeCell ref="A132:D132"/>
    <mergeCell ref="E132:J132"/>
    <mergeCell ref="K132:P132"/>
    <mergeCell ref="Q132:X132"/>
    <mergeCell ref="AK455:AX455"/>
    <mergeCell ref="AY455:BM455"/>
    <mergeCell ref="BN455:BY455"/>
    <mergeCell ref="Y132:AF132"/>
    <mergeCell ref="AG132:AR132"/>
    <mergeCell ref="Y130:AF130"/>
    <mergeCell ref="AG130:AR130"/>
    <mergeCell ref="AS130:BC130"/>
    <mergeCell ref="BD130:BP130"/>
    <mergeCell ref="BQ130:BY130"/>
    <mergeCell ref="Q131:X131"/>
    <mergeCell ref="Y131:AF131"/>
    <mergeCell ref="AG131:AR131"/>
    <mergeCell ref="AS131:BC131"/>
    <mergeCell ref="BD131:BP131"/>
    <mergeCell ref="O459:V459"/>
    <mergeCell ref="A130:D130"/>
    <mergeCell ref="E130:J130"/>
    <mergeCell ref="K130:P130"/>
    <mergeCell ref="Q130:X130"/>
    <mergeCell ref="A131:D131"/>
    <mergeCell ref="E131:J131"/>
    <mergeCell ref="K131:P131"/>
    <mergeCell ref="A133:D133"/>
    <mergeCell ref="E133:J133"/>
    <mergeCell ref="BQ128:BY128"/>
    <mergeCell ref="A129:D129"/>
    <mergeCell ref="E129:J129"/>
    <mergeCell ref="K129:P129"/>
    <mergeCell ref="Q129:X129"/>
    <mergeCell ref="Y129:AF129"/>
    <mergeCell ref="AG129:AR129"/>
    <mergeCell ref="AS129:BC129"/>
    <mergeCell ref="BD129:BP129"/>
    <mergeCell ref="BQ129:BY129"/>
    <mergeCell ref="BD123:BP123"/>
    <mergeCell ref="BQ123:BY123"/>
    <mergeCell ref="A128:D128"/>
    <mergeCell ref="E128:J128"/>
    <mergeCell ref="K128:P128"/>
    <mergeCell ref="Q128:X128"/>
    <mergeCell ref="Y128:AF128"/>
    <mergeCell ref="AG128:AR128"/>
    <mergeCell ref="AS128:BC128"/>
    <mergeCell ref="BD128:BP128"/>
    <mergeCell ref="AS122:BC122"/>
    <mergeCell ref="BD122:BP122"/>
    <mergeCell ref="BQ122:BY122"/>
    <mergeCell ref="A123:D123"/>
    <mergeCell ref="E123:J123"/>
    <mergeCell ref="K123:P123"/>
    <mergeCell ref="Q123:X123"/>
    <mergeCell ref="Y123:AF123"/>
    <mergeCell ref="AG123:AR123"/>
    <mergeCell ref="AS123:BC123"/>
    <mergeCell ref="Y121:AF121"/>
    <mergeCell ref="A122:D122"/>
    <mergeCell ref="E122:J122"/>
    <mergeCell ref="K122:P122"/>
    <mergeCell ref="Q122:X122"/>
    <mergeCell ref="Y122:AF122"/>
    <mergeCell ref="A120:D120"/>
    <mergeCell ref="E120:J120"/>
    <mergeCell ref="K120:P120"/>
    <mergeCell ref="A121:D121"/>
    <mergeCell ref="E121:J121"/>
    <mergeCell ref="K121:P121"/>
    <mergeCell ref="AK464:AX464"/>
    <mergeCell ref="AY464:BM464"/>
    <mergeCell ref="BN464:BY464"/>
    <mergeCell ref="BQ119:BY119"/>
    <mergeCell ref="BQ120:BY120"/>
    <mergeCell ref="AG121:AR121"/>
    <mergeCell ref="AS121:BC121"/>
    <mergeCell ref="BD121:BP121"/>
    <mergeCell ref="BQ121:BY121"/>
    <mergeCell ref="AG122:AR122"/>
    <mergeCell ref="W465:AJ465"/>
    <mergeCell ref="AK465:AX465"/>
    <mergeCell ref="AY465:BM465"/>
    <mergeCell ref="BD119:BP119"/>
    <mergeCell ref="Q120:X120"/>
    <mergeCell ref="Y120:AF120"/>
    <mergeCell ref="AG120:AR120"/>
    <mergeCell ref="AS120:BC120"/>
    <mergeCell ref="BD120:BP120"/>
    <mergeCell ref="Q121:X121"/>
    <mergeCell ref="BD118:BP118"/>
    <mergeCell ref="BQ118:BY118"/>
    <mergeCell ref="A119:D119"/>
    <mergeCell ref="E119:J119"/>
    <mergeCell ref="K119:P119"/>
    <mergeCell ref="Q119:X119"/>
    <mergeCell ref="Y119:AF119"/>
    <mergeCell ref="AG119:AR119"/>
    <mergeCell ref="AS119:BC119"/>
    <mergeCell ref="AK466:AX466"/>
    <mergeCell ref="AY466:BM466"/>
    <mergeCell ref="BN466:BY466"/>
    <mergeCell ref="A118:D118"/>
    <mergeCell ref="E118:J118"/>
    <mergeCell ref="K118:P118"/>
    <mergeCell ref="Q118:X118"/>
    <mergeCell ref="Y118:AF118"/>
    <mergeCell ref="AG118:AR118"/>
    <mergeCell ref="AS118:BC118"/>
  </mergeCells>
  <printOptions/>
  <pageMargins left="0.2362204724409449" right="0.2362204724409449" top="0.7480314960629921" bottom="0.7480314960629921" header="0.31496062992125984" footer="0.31496062992125984"/>
  <pageSetup firstPageNumber="86" useFirstPageNumber="1" fitToHeight="0" fitToWidth="1" horizontalDpi="600" verticalDpi="600" orientation="portrait" paperSize="9" scale="76" r:id="rId1"/>
  <headerFooter>
    <oddHeader>&amp;C&amp;P</oddHeader>
  </headerFooter>
  <rowBreaks count="13" manualBreakCount="13">
    <brk id="39" max="255" man="1"/>
    <brk id="78" max="255" man="1"/>
    <brk id="112" max="255" man="1"/>
    <brk id="151" max="255" man="1"/>
    <brk id="199" max="255" man="1"/>
    <brk id="243" max="255" man="1"/>
    <brk id="282" max="255" man="1"/>
    <brk id="307" max="255" man="1"/>
    <brk id="365" max="255" man="1"/>
    <brk id="398" max="255" man="1"/>
    <brk id="431" max="255" man="1"/>
    <brk id="467" max="255" man="1"/>
    <brk id="484" max="255" man="1"/>
  </rowBreaks>
</worksheet>
</file>

<file path=xl/worksheets/sheet8.xml><?xml version="1.0" encoding="utf-8"?>
<worksheet xmlns="http://schemas.openxmlformats.org/spreadsheetml/2006/main" xmlns:r="http://schemas.openxmlformats.org/officeDocument/2006/relationships">
  <dimension ref="A1:N20"/>
  <sheetViews>
    <sheetView view="pageBreakPreview" zoomScale="75" zoomScaleSheetLayoutView="75" zoomScalePageLayoutView="0" workbookViewId="0" topLeftCell="A1">
      <selection activeCell="K20" sqref="K20:N20"/>
    </sheetView>
  </sheetViews>
  <sheetFormatPr defaultColWidth="9.140625" defaultRowHeight="15"/>
  <cols>
    <col min="1" max="1" width="5.140625" style="45" customWidth="1"/>
    <col min="2" max="2" width="5.00390625" style="45" customWidth="1"/>
    <col min="3" max="3" width="4.8515625" style="45" customWidth="1"/>
    <col min="4" max="4" width="4.421875" style="45" customWidth="1"/>
    <col min="5" max="6" width="5.00390625" style="45" customWidth="1"/>
    <col min="7" max="7" width="20.57421875" style="45" customWidth="1"/>
    <col min="8" max="8" width="4.8515625" style="45" customWidth="1"/>
    <col min="9" max="9" width="4.421875" style="45" customWidth="1"/>
    <col min="10" max="10" width="6.28125" style="45" customWidth="1"/>
    <col min="11" max="11" width="5.00390625" style="45" customWidth="1"/>
    <col min="12" max="12" width="4.8515625" style="45" customWidth="1"/>
    <col min="13" max="13" width="4.421875" style="45" customWidth="1"/>
    <col min="14" max="14" width="5.8515625" style="45" customWidth="1"/>
    <col min="15" max="16384" width="9.140625" style="45" customWidth="1"/>
  </cols>
  <sheetData>
    <row r="1" spans="1:14" ht="12.75">
      <c r="A1" s="48"/>
      <c r="B1" s="48"/>
      <c r="C1" s="48"/>
      <c r="D1" s="48"/>
      <c r="E1" s="48"/>
      <c r="F1" s="48"/>
      <c r="G1" s="48"/>
      <c r="H1" s="48"/>
      <c r="I1" s="48"/>
      <c r="J1" s="48"/>
      <c r="K1" s="48"/>
      <c r="L1" s="48"/>
      <c r="M1" s="48"/>
      <c r="N1" s="48"/>
    </row>
    <row r="2" spans="1:14" s="54" customFormat="1" ht="19.5" customHeight="1">
      <c r="A2" s="786" t="s">
        <v>1108</v>
      </c>
      <c r="B2" s="786"/>
      <c r="C2" s="786"/>
      <c r="D2" s="786"/>
      <c r="E2" s="786"/>
      <c r="F2" s="786"/>
      <c r="G2" s="786"/>
      <c r="H2" s="786"/>
      <c r="I2" s="786"/>
      <c r="J2" s="786"/>
      <c r="K2" s="786"/>
      <c r="L2" s="786"/>
      <c r="M2" s="786"/>
      <c r="N2" s="786"/>
    </row>
    <row r="3" spans="1:14" ht="39.75" customHeight="1" thickBot="1">
      <c r="A3" s="786" t="s">
        <v>1109</v>
      </c>
      <c r="B3" s="786"/>
      <c r="C3" s="786"/>
      <c r="D3" s="786"/>
      <c r="E3" s="786"/>
      <c r="F3" s="786"/>
      <c r="G3" s="786"/>
      <c r="H3" s="786"/>
      <c r="I3" s="786"/>
      <c r="J3" s="786"/>
      <c r="K3" s="786"/>
      <c r="L3" s="786"/>
      <c r="M3" s="786"/>
      <c r="N3" s="786"/>
    </row>
    <row r="4" spans="1:14" s="46" customFormat="1" ht="26.25" customHeight="1" thickBot="1">
      <c r="A4" s="787" t="s">
        <v>1110</v>
      </c>
      <c r="B4" s="788"/>
      <c r="C4" s="788"/>
      <c r="D4" s="788"/>
      <c r="E4" s="788"/>
      <c r="F4" s="788"/>
      <c r="G4" s="788"/>
      <c r="H4" s="788" t="s">
        <v>685</v>
      </c>
      <c r="I4" s="788"/>
      <c r="J4" s="788"/>
      <c r="K4" s="788" t="s">
        <v>992</v>
      </c>
      <c r="L4" s="788"/>
      <c r="M4" s="788"/>
      <c r="N4" s="789"/>
    </row>
    <row r="5" spans="1:14" ht="24.75" customHeight="1">
      <c r="A5" s="778" t="s">
        <v>1114</v>
      </c>
      <c r="B5" s="779"/>
      <c r="C5" s="779"/>
      <c r="D5" s="779"/>
      <c r="E5" s="779"/>
      <c r="F5" s="779"/>
      <c r="G5" s="780"/>
      <c r="H5" s="781" t="s">
        <v>688</v>
      </c>
      <c r="I5" s="782"/>
      <c r="J5" s="783"/>
      <c r="K5" s="784">
        <f>K7+K6</f>
        <v>385572.03</v>
      </c>
      <c r="L5" s="785"/>
      <c r="M5" s="785"/>
      <c r="N5" s="785"/>
    </row>
    <row r="6" spans="1:14" ht="24.75" customHeight="1">
      <c r="A6" s="790" t="s">
        <v>1111</v>
      </c>
      <c r="B6" s="791"/>
      <c r="C6" s="791"/>
      <c r="D6" s="791"/>
      <c r="E6" s="791"/>
      <c r="F6" s="791"/>
      <c r="G6" s="792"/>
      <c r="H6" s="781" t="s">
        <v>691</v>
      </c>
      <c r="I6" s="782"/>
      <c r="J6" s="783"/>
      <c r="K6" s="793">
        <v>150024.82</v>
      </c>
      <c r="L6" s="794"/>
      <c r="M6" s="794"/>
      <c r="N6" s="794"/>
    </row>
    <row r="7" spans="1:14" ht="24.75" customHeight="1">
      <c r="A7" s="790" t="s">
        <v>1112</v>
      </c>
      <c r="B7" s="791"/>
      <c r="C7" s="791"/>
      <c r="D7" s="791"/>
      <c r="E7" s="791"/>
      <c r="F7" s="791"/>
      <c r="G7" s="792"/>
      <c r="H7" s="781" t="s">
        <v>1115</v>
      </c>
      <c r="I7" s="782"/>
      <c r="J7" s="783"/>
      <c r="K7" s="793">
        <v>235547.21</v>
      </c>
      <c r="L7" s="794"/>
      <c r="M7" s="794"/>
      <c r="N7" s="794"/>
    </row>
    <row r="8" spans="1:14" ht="24.75" customHeight="1">
      <c r="A8" s="778" t="s">
        <v>1116</v>
      </c>
      <c r="B8" s="779"/>
      <c r="C8" s="779"/>
      <c r="D8" s="779"/>
      <c r="E8" s="779"/>
      <c r="F8" s="779"/>
      <c r="G8" s="780"/>
      <c r="H8" s="781" t="s">
        <v>689</v>
      </c>
      <c r="I8" s="782"/>
      <c r="J8" s="783"/>
      <c r="K8" s="795" t="s">
        <v>1159</v>
      </c>
      <c r="L8" s="795"/>
      <c r="M8" s="795"/>
      <c r="N8" s="795"/>
    </row>
    <row r="9" spans="1:14" ht="24.75" customHeight="1">
      <c r="A9" s="790" t="s">
        <v>1111</v>
      </c>
      <c r="B9" s="791"/>
      <c r="C9" s="791"/>
      <c r="D9" s="791"/>
      <c r="E9" s="791"/>
      <c r="F9" s="791"/>
      <c r="G9" s="792"/>
      <c r="H9" s="781" t="s">
        <v>691</v>
      </c>
      <c r="I9" s="782"/>
      <c r="J9" s="783"/>
      <c r="K9" s="796" t="s">
        <v>1159</v>
      </c>
      <c r="L9" s="796"/>
      <c r="M9" s="796"/>
      <c r="N9" s="796"/>
    </row>
    <row r="10" spans="1:14" ht="24.75" customHeight="1">
      <c r="A10" s="790" t="s">
        <v>1112</v>
      </c>
      <c r="B10" s="791"/>
      <c r="C10" s="791"/>
      <c r="D10" s="791"/>
      <c r="E10" s="791"/>
      <c r="F10" s="791"/>
      <c r="G10" s="792"/>
      <c r="H10" s="781" t="s">
        <v>1115</v>
      </c>
      <c r="I10" s="782"/>
      <c r="J10" s="783"/>
      <c r="K10" s="796" t="s">
        <v>1159</v>
      </c>
      <c r="L10" s="796"/>
      <c r="M10" s="796"/>
      <c r="N10" s="796"/>
    </row>
    <row r="11" spans="1:14" ht="24" customHeight="1">
      <c r="A11" s="778" t="s">
        <v>1117</v>
      </c>
      <c r="B11" s="779"/>
      <c r="C11" s="779"/>
      <c r="D11" s="779"/>
      <c r="E11" s="779"/>
      <c r="F11" s="779"/>
      <c r="G11" s="780"/>
      <c r="H11" s="781" t="s">
        <v>695</v>
      </c>
      <c r="I11" s="782"/>
      <c r="J11" s="783"/>
      <c r="K11" s="795" t="s">
        <v>1159</v>
      </c>
      <c r="L11" s="795"/>
      <c r="M11" s="795"/>
      <c r="N11" s="795"/>
    </row>
    <row r="12" spans="1:14" ht="24.75" customHeight="1">
      <c r="A12" s="790" t="s">
        <v>1111</v>
      </c>
      <c r="B12" s="791"/>
      <c r="C12" s="791"/>
      <c r="D12" s="791"/>
      <c r="E12" s="791"/>
      <c r="F12" s="791"/>
      <c r="G12" s="792"/>
      <c r="H12" s="781" t="s">
        <v>691</v>
      </c>
      <c r="I12" s="782"/>
      <c r="J12" s="783"/>
      <c r="K12" s="796" t="s">
        <v>1159</v>
      </c>
      <c r="L12" s="796"/>
      <c r="M12" s="796"/>
      <c r="N12" s="796"/>
    </row>
    <row r="13" spans="1:14" ht="24.75" customHeight="1">
      <c r="A13" s="790" t="s">
        <v>1112</v>
      </c>
      <c r="B13" s="791"/>
      <c r="C13" s="791"/>
      <c r="D13" s="791"/>
      <c r="E13" s="791"/>
      <c r="F13" s="791"/>
      <c r="G13" s="792"/>
      <c r="H13" s="781" t="s">
        <v>1115</v>
      </c>
      <c r="I13" s="782"/>
      <c r="J13" s="783"/>
      <c r="K13" s="796" t="s">
        <v>1159</v>
      </c>
      <c r="L13" s="796"/>
      <c r="M13" s="796"/>
      <c r="N13" s="796"/>
    </row>
    <row r="14" spans="1:14" ht="24.75" customHeight="1">
      <c r="A14" s="778" t="s">
        <v>847</v>
      </c>
      <c r="B14" s="779"/>
      <c r="C14" s="779"/>
      <c r="D14" s="779"/>
      <c r="E14" s="779"/>
      <c r="F14" s="779"/>
      <c r="G14" s="780"/>
      <c r="H14" s="781" t="s">
        <v>697</v>
      </c>
      <c r="I14" s="782"/>
      <c r="J14" s="783"/>
      <c r="K14" s="795" t="s">
        <v>1159</v>
      </c>
      <c r="L14" s="795"/>
      <c r="M14" s="795"/>
      <c r="N14" s="795"/>
    </row>
    <row r="15" spans="1:14" s="47" customFormat="1" ht="24.75" customHeight="1">
      <c r="A15" s="790" t="s">
        <v>1111</v>
      </c>
      <c r="B15" s="791"/>
      <c r="C15" s="791"/>
      <c r="D15" s="791"/>
      <c r="E15" s="791"/>
      <c r="F15" s="791"/>
      <c r="G15" s="792"/>
      <c r="H15" s="781" t="s">
        <v>691</v>
      </c>
      <c r="I15" s="782"/>
      <c r="J15" s="783"/>
      <c r="K15" s="796" t="s">
        <v>1159</v>
      </c>
      <c r="L15" s="796"/>
      <c r="M15" s="796"/>
      <c r="N15" s="796"/>
    </row>
    <row r="16" spans="1:14" ht="24.75" customHeight="1">
      <c r="A16" s="790" t="s">
        <v>1112</v>
      </c>
      <c r="B16" s="791"/>
      <c r="C16" s="791"/>
      <c r="D16" s="791"/>
      <c r="E16" s="791"/>
      <c r="F16" s="791"/>
      <c r="G16" s="792"/>
      <c r="H16" s="781" t="s">
        <v>1115</v>
      </c>
      <c r="I16" s="782"/>
      <c r="J16" s="783"/>
      <c r="K16" s="796" t="s">
        <v>1159</v>
      </c>
      <c r="L16" s="796"/>
      <c r="M16" s="796"/>
      <c r="N16" s="796"/>
    </row>
    <row r="17" spans="1:14" ht="38.25" customHeight="1">
      <c r="A17" s="778" t="s">
        <v>645</v>
      </c>
      <c r="B17" s="779"/>
      <c r="C17" s="779"/>
      <c r="D17" s="779"/>
      <c r="E17" s="779"/>
      <c r="F17" s="779"/>
      <c r="G17" s="780"/>
      <c r="H17" s="781" t="s">
        <v>25</v>
      </c>
      <c r="I17" s="782"/>
      <c r="J17" s="783"/>
      <c r="K17" s="795" t="s">
        <v>1159</v>
      </c>
      <c r="L17" s="795"/>
      <c r="M17" s="795"/>
      <c r="N17" s="795"/>
    </row>
    <row r="18" spans="1:14" ht="24.75" customHeight="1">
      <c r="A18" s="790" t="s">
        <v>1111</v>
      </c>
      <c r="B18" s="791"/>
      <c r="C18" s="791"/>
      <c r="D18" s="791"/>
      <c r="E18" s="791"/>
      <c r="F18" s="791"/>
      <c r="G18" s="792"/>
      <c r="H18" s="781" t="s">
        <v>691</v>
      </c>
      <c r="I18" s="782"/>
      <c r="J18" s="783"/>
      <c r="K18" s="796" t="s">
        <v>1159</v>
      </c>
      <c r="L18" s="796"/>
      <c r="M18" s="796"/>
      <c r="N18" s="796"/>
    </row>
    <row r="19" spans="1:14" ht="24.75" customHeight="1">
      <c r="A19" s="790" t="s">
        <v>1112</v>
      </c>
      <c r="B19" s="791"/>
      <c r="C19" s="791"/>
      <c r="D19" s="791"/>
      <c r="E19" s="791"/>
      <c r="F19" s="791"/>
      <c r="G19" s="792"/>
      <c r="H19" s="781" t="s">
        <v>1115</v>
      </c>
      <c r="I19" s="782"/>
      <c r="J19" s="783"/>
      <c r="K19" s="796" t="s">
        <v>1159</v>
      </c>
      <c r="L19" s="796"/>
      <c r="M19" s="796"/>
      <c r="N19" s="796"/>
    </row>
    <row r="20" spans="1:14" ht="24.75" customHeight="1">
      <c r="A20" s="790" t="s">
        <v>1113</v>
      </c>
      <c r="B20" s="791"/>
      <c r="C20" s="791"/>
      <c r="D20" s="791"/>
      <c r="E20" s="791"/>
      <c r="F20" s="791"/>
      <c r="G20" s="792"/>
      <c r="H20" s="781"/>
      <c r="I20" s="782"/>
      <c r="J20" s="783"/>
      <c r="K20" s="793">
        <f>K5</f>
        <v>385572.03</v>
      </c>
      <c r="L20" s="793"/>
      <c r="M20" s="793"/>
      <c r="N20" s="793"/>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rintOptions/>
  <pageMargins left="0.7086614173228347" right="0.7086614173228347" top="0.7480314960629921" bottom="0.7480314960629921" header="0.31496062992125984" footer="0.31496062992125984"/>
  <pageSetup firstPageNumber="100" useFirstPageNumber="1" horizontalDpi="600" verticalDpi="600" orientation="portrait" paperSize="9" r:id="rId1"/>
  <headerFooter>
    <oddHeader>&amp;C&amp;P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BX453"/>
  <sheetViews>
    <sheetView view="pageBreakPreview" zoomScale="80" zoomScaleSheetLayoutView="80" workbookViewId="0" topLeftCell="A154">
      <selection activeCell="AG140" sqref="AG140:AP142"/>
    </sheetView>
  </sheetViews>
  <sheetFormatPr defaultColWidth="2.28125" defaultRowHeight="15"/>
  <cols>
    <col min="1" max="4" width="2.7109375" style="0" customWidth="1"/>
    <col min="5" max="9" width="1.7109375" style="0" customWidth="1"/>
    <col min="10" max="10" width="2.28125" style="0" customWidth="1"/>
    <col min="11" max="23" width="1.7109375" style="0" customWidth="1"/>
    <col min="24" max="24" width="3.00390625" style="0" customWidth="1"/>
    <col min="25" max="41" width="1.7109375" style="0" customWidth="1"/>
    <col min="42" max="42" width="1.57421875" style="0" customWidth="1"/>
    <col min="43" max="43" width="1.7109375" style="0" hidden="1" customWidth="1"/>
    <col min="44" max="44" width="5.57421875" style="0" customWidth="1"/>
    <col min="45" max="54" width="1.7109375" style="0" customWidth="1"/>
    <col min="55" max="55" width="10.140625" style="0" customWidth="1"/>
    <col min="56" max="67" width="1.421875" style="0" customWidth="1"/>
    <col min="68" max="68" width="0.42578125" style="0" customWidth="1"/>
    <col min="69" max="75" width="1.7109375" style="0" customWidth="1"/>
    <col min="76" max="76" width="9.28125" style="0" customWidth="1"/>
  </cols>
  <sheetData>
    <row r="1" spans="1:76" s="49" customFormat="1" ht="24.75" customHeight="1">
      <c r="A1" s="668" t="s">
        <v>848</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row>
    <row r="2" s="666" customFormat="1" ht="21.75" customHeight="1" thickBot="1">
      <c r="A2" s="666" t="s">
        <v>362</v>
      </c>
    </row>
    <row r="3" spans="1:76" s="49" customFormat="1" ht="81" customHeight="1">
      <c r="A3" s="823" t="s">
        <v>849</v>
      </c>
      <c r="B3" s="775"/>
      <c r="C3" s="775"/>
      <c r="D3" s="776"/>
      <c r="E3" s="754" t="s">
        <v>646</v>
      </c>
      <c r="F3" s="755"/>
      <c r="G3" s="755"/>
      <c r="H3" s="755"/>
      <c r="I3" s="755"/>
      <c r="J3" s="757"/>
      <c r="K3" s="754" t="s">
        <v>647</v>
      </c>
      <c r="L3" s="755"/>
      <c r="M3" s="755"/>
      <c r="N3" s="755"/>
      <c r="O3" s="755"/>
      <c r="P3" s="757"/>
      <c r="Q3" s="754" t="s">
        <v>677</v>
      </c>
      <c r="R3" s="755"/>
      <c r="S3" s="755"/>
      <c r="T3" s="755"/>
      <c r="U3" s="755"/>
      <c r="V3" s="755"/>
      <c r="W3" s="755"/>
      <c r="X3" s="757"/>
      <c r="Y3" s="753" t="s">
        <v>984</v>
      </c>
      <c r="Z3" s="753"/>
      <c r="AA3" s="753"/>
      <c r="AB3" s="753"/>
      <c r="AC3" s="753"/>
      <c r="AD3" s="753"/>
      <c r="AE3" s="753"/>
      <c r="AF3" s="753"/>
      <c r="AG3" s="754" t="s">
        <v>616</v>
      </c>
      <c r="AH3" s="755"/>
      <c r="AI3" s="755"/>
      <c r="AJ3" s="755"/>
      <c r="AK3" s="755"/>
      <c r="AL3" s="755"/>
      <c r="AM3" s="755"/>
      <c r="AN3" s="755"/>
      <c r="AO3" s="755"/>
      <c r="AP3" s="755"/>
      <c r="AQ3" s="755"/>
      <c r="AR3" s="757"/>
      <c r="AS3" s="754" t="s">
        <v>850</v>
      </c>
      <c r="AT3" s="755"/>
      <c r="AU3" s="755"/>
      <c r="AV3" s="755"/>
      <c r="AW3" s="755"/>
      <c r="AX3" s="755"/>
      <c r="AY3" s="755"/>
      <c r="AZ3" s="755"/>
      <c r="BA3" s="755"/>
      <c r="BB3" s="755"/>
      <c r="BC3" s="757"/>
      <c r="BD3" s="754" t="s">
        <v>685</v>
      </c>
      <c r="BE3" s="755"/>
      <c r="BF3" s="755"/>
      <c r="BG3" s="755"/>
      <c r="BH3" s="755"/>
      <c r="BI3" s="755"/>
      <c r="BJ3" s="755"/>
      <c r="BK3" s="755"/>
      <c r="BL3" s="755"/>
      <c r="BM3" s="755"/>
      <c r="BN3" s="755"/>
      <c r="BO3" s="755"/>
      <c r="BP3" s="757"/>
      <c r="BQ3" s="754" t="s">
        <v>851</v>
      </c>
      <c r="BR3" s="755"/>
      <c r="BS3" s="755"/>
      <c r="BT3" s="755"/>
      <c r="BU3" s="755"/>
      <c r="BV3" s="755"/>
      <c r="BW3" s="755"/>
      <c r="BX3" s="756"/>
    </row>
    <row r="4" spans="1:76" s="49" customFormat="1" ht="45.75" customHeight="1">
      <c r="A4" s="811">
        <v>43377</v>
      </c>
      <c r="B4" s="812"/>
      <c r="C4" s="812"/>
      <c r="D4" s="813"/>
      <c r="E4" s="803" t="s">
        <v>555</v>
      </c>
      <c r="F4" s="804"/>
      <c r="G4" s="804"/>
      <c r="H4" s="804"/>
      <c r="I4" s="804"/>
      <c r="J4" s="809"/>
      <c r="K4" s="803" t="s">
        <v>2271</v>
      </c>
      <c r="L4" s="804"/>
      <c r="M4" s="804"/>
      <c r="N4" s="804"/>
      <c r="O4" s="804"/>
      <c r="P4" s="809"/>
      <c r="Q4" s="803" t="s">
        <v>565</v>
      </c>
      <c r="R4" s="804"/>
      <c r="S4" s="804"/>
      <c r="T4" s="804"/>
      <c r="U4" s="804"/>
      <c r="V4" s="804"/>
      <c r="W4" s="804"/>
      <c r="X4" s="809"/>
      <c r="Y4" s="803"/>
      <c r="Z4" s="804"/>
      <c r="AA4" s="804"/>
      <c r="AB4" s="804"/>
      <c r="AC4" s="804"/>
      <c r="AD4" s="804"/>
      <c r="AE4" s="804"/>
      <c r="AF4" s="809"/>
      <c r="AG4" s="797"/>
      <c r="AH4" s="798"/>
      <c r="AI4" s="798"/>
      <c r="AJ4" s="798"/>
      <c r="AK4" s="798"/>
      <c r="AL4" s="798"/>
      <c r="AM4" s="798"/>
      <c r="AN4" s="798"/>
      <c r="AO4" s="798"/>
      <c r="AP4" s="798"/>
      <c r="AQ4" s="114"/>
      <c r="AR4" s="115"/>
      <c r="AS4" s="803" t="s">
        <v>2272</v>
      </c>
      <c r="AT4" s="804"/>
      <c r="AU4" s="804"/>
      <c r="AV4" s="804"/>
      <c r="AW4" s="804"/>
      <c r="AX4" s="804"/>
      <c r="AY4" s="804"/>
      <c r="AZ4" s="804"/>
      <c r="BA4" s="804"/>
      <c r="BB4" s="804"/>
      <c r="BC4" s="809"/>
      <c r="BD4" s="78"/>
      <c r="BE4" s="79"/>
      <c r="BF4" s="79"/>
      <c r="BG4" s="79"/>
      <c r="BH4" s="79"/>
      <c r="BI4" s="79" t="s">
        <v>1159</v>
      </c>
      <c r="BJ4" s="79"/>
      <c r="BK4" s="79"/>
      <c r="BL4" s="79"/>
      <c r="BM4" s="79"/>
      <c r="BN4" s="79"/>
      <c r="BO4" s="79"/>
      <c r="BP4" s="80"/>
      <c r="BQ4" s="800">
        <v>3300.5</v>
      </c>
      <c r="BR4" s="801"/>
      <c r="BS4" s="801"/>
      <c r="BT4" s="801"/>
      <c r="BU4" s="801"/>
      <c r="BV4" s="801"/>
      <c r="BW4" s="801"/>
      <c r="BX4" s="802"/>
    </row>
    <row r="5" spans="1:76" s="49" customFormat="1" ht="49.5" customHeight="1">
      <c r="A5" s="811">
        <v>43377</v>
      </c>
      <c r="B5" s="812"/>
      <c r="C5" s="812"/>
      <c r="D5" s="813"/>
      <c r="E5" s="810" t="s">
        <v>555</v>
      </c>
      <c r="F5" s="810"/>
      <c r="G5" s="810"/>
      <c r="H5" s="810"/>
      <c r="I5" s="810"/>
      <c r="J5" s="810"/>
      <c r="K5" s="803" t="s">
        <v>2271</v>
      </c>
      <c r="L5" s="804"/>
      <c r="M5" s="804"/>
      <c r="N5" s="804"/>
      <c r="O5" s="804"/>
      <c r="P5" s="809"/>
      <c r="Q5" s="803" t="s">
        <v>566</v>
      </c>
      <c r="R5" s="804"/>
      <c r="S5" s="804"/>
      <c r="T5" s="804"/>
      <c r="U5" s="804"/>
      <c r="V5" s="804"/>
      <c r="W5" s="804"/>
      <c r="X5" s="809"/>
      <c r="Y5" s="803"/>
      <c r="Z5" s="804"/>
      <c r="AA5" s="804"/>
      <c r="AB5" s="804"/>
      <c r="AC5" s="804"/>
      <c r="AD5" s="804"/>
      <c r="AE5" s="804"/>
      <c r="AF5" s="809"/>
      <c r="AG5" s="797"/>
      <c r="AH5" s="798"/>
      <c r="AI5" s="798"/>
      <c r="AJ5" s="798"/>
      <c r="AK5" s="798"/>
      <c r="AL5" s="798"/>
      <c r="AM5" s="798"/>
      <c r="AN5" s="798"/>
      <c r="AO5" s="798"/>
      <c r="AP5" s="798"/>
      <c r="AQ5" s="79"/>
      <c r="AR5" s="80"/>
      <c r="AS5" s="803" t="s">
        <v>2272</v>
      </c>
      <c r="AT5" s="804"/>
      <c r="AU5" s="804"/>
      <c r="AV5" s="804"/>
      <c r="AW5" s="804"/>
      <c r="AX5" s="804"/>
      <c r="AY5" s="804"/>
      <c r="AZ5" s="804"/>
      <c r="BA5" s="804"/>
      <c r="BB5" s="804"/>
      <c r="BC5" s="809"/>
      <c r="BD5" s="800" t="s">
        <v>1159</v>
      </c>
      <c r="BE5" s="801"/>
      <c r="BF5" s="801"/>
      <c r="BG5" s="801"/>
      <c r="BH5" s="801"/>
      <c r="BI5" s="801"/>
      <c r="BJ5" s="801"/>
      <c r="BK5" s="801"/>
      <c r="BL5" s="801"/>
      <c r="BM5" s="801"/>
      <c r="BN5" s="801"/>
      <c r="BO5" s="801"/>
      <c r="BP5" s="80"/>
      <c r="BQ5" s="800">
        <v>3059</v>
      </c>
      <c r="BR5" s="801"/>
      <c r="BS5" s="801"/>
      <c r="BT5" s="801"/>
      <c r="BU5" s="801"/>
      <c r="BV5" s="801"/>
      <c r="BW5" s="801"/>
      <c r="BX5" s="802"/>
    </row>
    <row r="6" spans="1:76" s="49" customFormat="1" ht="49.5" customHeight="1">
      <c r="A6" s="811">
        <v>43377</v>
      </c>
      <c r="B6" s="812"/>
      <c r="C6" s="812"/>
      <c r="D6" s="813"/>
      <c r="E6" s="803" t="s">
        <v>555</v>
      </c>
      <c r="F6" s="804"/>
      <c r="G6" s="804"/>
      <c r="H6" s="804"/>
      <c r="I6" s="804"/>
      <c r="J6" s="809"/>
      <c r="K6" s="803" t="s">
        <v>2271</v>
      </c>
      <c r="L6" s="804"/>
      <c r="M6" s="804"/>
      <c r="N6" s="804"/>
      <c r="O6" s="804"/>
      <c r="P6" s="809"/>
      <c r="Q6" s="803" t="s">
        <v>558</v>
      </c>
      <c r="R6" s="804"/>
      <c r="S6" s="804"/>
      <c r="T6" s="804"/>
      <c r="U6" s="804"/>
      <c r="V6" s="804"/>
      <c r="W6" s="804"/>
      <c r="X6" s="809"/>
      <c r="Y6" s="803"/>
      <c r="Z6" s="804"/>
      <c r="AA6" s="804"/>
      <c r="AB6" s="804"/>
      <c r="AC6" s="804"/>
      <c r="AD6" s="804"/>
      <c r="AE6" s="804"/>
      <c r="AF6" s="809"/>
      <c r="AG6" s="797"/>
      <c r="AH6" s="798"/>
      <c r="AI6" s="798"/>
      <c r="AJ6" s="798"/>
      <c r="AK6" s="798"/>
      <c r="AL6" s="798"/>
      <c r="AM6" s="798"/>
      <c r="AN6" s="798"/>
      <c r="AO6" s="798"/>
      <c r="AP6" s="798"/>
      <c r="AQ6" s="114"/>
      <c r="AR6" s="115"/>
      <c r="AS6" s="803" t="s">
        <v>2272</v>
      </c>
      <c r="AT6" s="804"/>
      <c r="AU6" s="804"/>
      <c r="AV6" s="804"/>
      <c r="AW6" s="804"/>
      <c r="AX6" s="804"/>
      <c r="AY6" s="804"/>
      <c r="AZ6" s="804"/>
      <c r="BA6" s="804"/>
      <c r="BB6" s="804"/>
      <c r="BC6" s="809"/>
      <c r="BD6" s="78"/>
      <c r="BE6" s="79"/>
      <c r="BF6" s="79"/>
      <c r="BG6" s="79"/>
      <c r="BH6" s="79"/>
      <c r="BI6" s="79" t="s">
        <v>1159</v>
      </c>
      <c r="BJ6" s="79"/>
      <c r="BK6" s="79"/>
      <c r="BL6" s="79"/>
      <c r="BM6" s="79"/>
      <c r="BN6" s="79"/>
      <c r="BO6" s="79"/>
      <c r="BP6" s="80"/>
      <c r="BQ6" s="800">
        <v>3220</v>
      </c>
      <c r="BR6" s="801"/>
      <c r="BS6" s="801"/>
      <c r="BT6" s="801"/>
      <c r="BU6" s="801"/>
      <c r="BV6" s="801"/>
      <c r="BW6" s="801"/>
      <c r="BX6" s="802"/>
    </row>
    <row r="7" spans="1:76" s="49" customFormat="1" ht="56.25" customHeight="1">
      <c r="A7" s="811">
        <v>43377</v>
      </c>
      <c r="B7" s="812"/>
      <c r="C7" s="812"/>
      <c r="D7" s="813"/>
      <c r="E7" s="803" t="s">
        <v>555</v>
      </c>
      <c r="F7" s="804"/>
      <c r="G7" s="804"/>
      <c r="H7" s="804"/>
      <c r="I7" s="804"/>
      <c r="J7" s="809"/>
      <c r="K7" s="803" t="s">
        <v>2271</v>
      </c>
      <c r="L7" s="804"/>
      <c r="M7" s="804"/>
      <c r="N7" s="804"/>
      <c r="O7" s="804"/>
      <c r="P7" s="809"/>
      <c r="Q7" s="803" t="s">
        <v>559</v>
      </c>
      <c r="R7" s="804"/>
      <c r="S7" s="804"/>
      <c r="T7" s="804"/>
      <c r="U7" s="804"/>
      <c r="V7" s="804"/>
      <c r="W7" s="804"/>
      <c r="X7" s="809"/>
      <c r="Y7" s="803"/>
      <c r="Z7" s="804"/>
      <c r="AA7" s="804"/>
      <c r="AB7" s="804"/>
      <c r="AC7" s="804"/>
      <c r="AD7" s="804"/>
      <c r="AE7" s="804"/>
      <c r="AF7" s="809"/>
      <c r="AG7" s="797"/>
      <c r="AH7" s="798"/>
      <c r="AI7" s="798"/>
      <c r="AJ7" s="798"/>
      <c r="AK7" s="798"/>
      <c r="AL7" s="798"/>
      <c r="AM7" s="798"/>
      <c r="AN7" s="798"/>
      <c r="AO7" s="798"/>
      <c r="AP7" s="798"/>
      <c r="AQ7" s="114"/>
      <c r="AR7" s="115"/>
      <c r="AS7" s="803" t="s">
        <v>2272</v>
      </c>
      <c r="AT7" s="804"/>
      <c r="AU7" s="804"/>
      <c r="AV7" s="804"/>
      <c r="AW7" s="804"/>
      <c r="AX7" s="804"/>
      <c r="AY7" s="804"/>
      <c r="AZ7" s="804"/>
      <c r="BA7" s="804"/>
      <c r="BB7" s="804"/>
      <c r="BC7" s="809"/>
      <c r="BD7" s="78"/>
      <c r="BE7" s="79"/>
      <c r="BF7" s="79"/>
      <c r="BG7" s="79"/>
      <c r="BH7" s="79"/>
      <c r="BI7" s="79" t="s">
        <v>1159</v>
      </c>
      <c r="BJ7" s="79"/>
      <c r="BK7" s="79"/>
      <c r="BL7" s="79"/>
      <c r="BM7" s="79"/>
      <c r="BN7" s="79"/>
      <c r="BO7" s="79"/>
      <c r="BP7" s="80"/>
      <c r="BQ7" s="800">
        <v>1745.12</v>
      </c>
      <c r="BR7" s="801"/>
      <c r="BS7" s="801"/>
      <c r="BT7" s="801"/>
      <c r="BU7" s="801"/>
      <c r="BV7" s="801"/>
      <c r="BW7" s="801"/>
      <c r="BX7" s="802"/>
    </row>
    <row r="8" spans="1:76" s="49" customFormat="1" ht="55.5" customHeight="1">
      <c r="A8" s="811">
        <v>43377</v>
      </c>
      <c r="B8" s="812"/>
      <c r="C8" s="812"/>
      <c r="D8" s="813"/>
      <c r="E8" s="805" t="s">
        <v>555</v>
      </c>
      <c r="F8" s="805"/>
      <c r="G8" s="805"/>
      <c r="H8" s="805"/>
      <c r="I8" s="805"/>
      <c r="J8" s="805"/>
      <c r="K8" s="803" t="s">
        <v>2271</v>
      </c>
      <c r="L8" s="804"/>
      <c r="M8" s="804"/>
      <c r="N8" s="804"/>
      <c r="O8" s="804"/>
      <c r="P8" s="809"/>
      <c r="Q8" s="803" t="s">
        <v>560</v>
      </c>
      <c r="R8" s="804"/>
      <c r="S8" s="804"/>
      <c r="T8" s="804"/>
      <c r="U8" s="804"/>
      <c r="V8" s="804"/>
      <c r="W8" s="804"/>
      <c r="X8" s="809"/>
      <c r="Y8" s="803"/>
      <c r="Z8" s="804"/>
      <c r="AA8" s="804"/>
      <c r="AB8" s="804"/>
      <c r="AC8" s="804"/>
      <c r="AD8" s="804"/>
      <c r="AE8" s="804"/>
      <c r="AF8" s="809"/>
      <c r="AG8" s="797"/>
      <c r="AH8" s="798"/>
      <c r="AI8" s="798"/>
      <c r="AJ8" s="798"/>
      <c r="AK8" s="798"/>
      <c r="AL8" s="798"/>
      <c r="AM8" s="798"/>
      <c r="AN8" s="798"/>
      <c r="AO8" s="798"/>
      <c r="AP8" s="798"/>
      <c r="AQ8" s="114"/>
      <c r="AR8" s="115"/>
      <c r="AS8" s="803" t="s">
        <v>2272</v>
      </c>
      <c r="AT8" s="804"/>
      <c r="AU8" s="804"/>
      <c r="AV8" s="804"/>
      <c r="AW8" s="804"/>
      <c r="AX8" s="804"/>
      <c r="AY8" s="804"/>
      <c r="AZ8" s="804"/>
      <c r="BA8" s="804"/>
      <c r="BB8" s="804"/>
      <c r="BC8" s="809"/>
      <c r="BD8" s="78"/>
      <c r="BE8" s="79"/>
      <c r="BF8" s="79"/>
      <c r="BG8" s="79"/>
      <c r="BH8" s="79"/>
      <c r="BI8" s="79" t="s">
        <v>1159</v>
      </c>
      <c r="BJ8" s="79"/>
      <c r="BK8" s="79"/>
      <c r="BL8" s="79"/>
      <c r="BM8" s="79"/>
      <c r="BN8" s="79"/>
      <c r="BO8" s="79"/>
      <c r="BP8" s="80"/>
      <c r="BQ8" s="800">
        <v>3059</v>
      </c>
      <c r="BR8" s="801"/>
      <c r="BS8" s="801"/>
      <c r="BT8" s="801"/>
      <c r="BU8" s="801"/>
      <c r="BV8" s="801"/>
      <c r="BW8" s="801"/>
      <c r="BX8" s="802"/>
    </row>
    <row r="9" spans="1:76" s="49" customFormat="1" ht="50.25" customHeight="1">
      <c r="A9" s="811">
        <v>43377</v>
      </c>
      <c r="B9" s="812"/>
      <c r="C9" s="812"/>
      <c r="D9" s="813"/>
      <c r="E9" s="810" t="s">
        <v>555</v>
      </c>
      <c r="F9" s="810"/>
      <c r="G9" s="810"/>
      <c r="H9" s="810"/>
      <c r="I9" s="810"/>
      <c r="J9" s="810"/>
      <c r="K9" s="803" t="s">
        <v>2271</v>
      </c>
      <c r="L9" s="804"/>
      <c r="M9" s="804"/>
      <c r="N9" s="804"/>
      <c r="O9" s="804"/>
      <c r="P9" s="809"/>
      <c r="Q9" s="803" t="s">
        <v>561</v>
      </c>
      <c r="R9" s="804"/>
      <c r="S9" s="804"/>
      <c r="T9" s="804"/>
      <c r="U9" s="804"/>
      <c r="V9" s="804"/>
      <c r="W9" s="804"/>
      <c r="X9" s="809"/>
      <c r="Y9" s="803"/>
      <c r="Z9" s="804"/>
      <c r="AA9" s="804"/>
      <c r="AB9" s="804"/>
      <c r="AC9" s="804"/>
      <c r="AD9" s="804"/>
      <c r="AE9" s="804"/>
      <c r="AF9" s="809"/>
      <c r="AG9" s="797"/>
      <c r="AH9" s="798"/>
      <c r="AI9" s="798"/>
      <c r="AJ9" s="798"/>
      <c r="AK9" s="798"/>
      <c r="AL9" s="798"/>
      <c r="AM9" s="798"/>
      <c r="AN9" s="798"/>
      <c r="AO9" s="798"/>
      <c r="AP9" s="798"/>
      <c r="AQ9" s="114"/>
      <c r="AR9" s="115"/>
      <c r="AS9" s="803" t="s">
        <v>2272</v>
      </c>
      <c r="AT9" s="804"/>
      <c r="AU9" s="804"/>
      <c r="AV9" s="804"/>
      <c r="AW9" s="804"/>
      <c r="AX9" s="804"/>
      <c r="AY9" s="804"/>
      <c r="AZ9" s="804"/>
      <c r="BA9" s="804"/>
      <c r="BB9" s="804"/>
      <c r="BC9" s="809"/>
      <c r="BD9" s="78"/>
      <c r="BE9" s="79"/>
      <c r="BF9" s="79"/>
      <c r="BG9" s="79"/>
      <c r="BH9" s="79"/>
      <c r="BI9" s="79"/>
      <c r="BJ9" s="79" t="s">
        <v>1159</v>
      </c>
      <c r="BK9" s="79"/>
      <c r="BL9" s="79"/>
      <c r="BM9" s="79"/>
      <c r="BN9" s="79"/>
      <c r="BO9" s="79"/>
      <c r="BP9" s="80"/>
      <c r="BQ9" s="800">
        <v>1626.1</v>
      </c>
      <c r="BR9" s="801"/>
      <c r="BS9" s="801"/>
      <c r="BT9" s="801"/>
      <c r="BU9" s="801"/>
      <c r="BV9" s="801"/>
      <c r="BW9" s="801"/>
      <c r="BX9" s="802"/>
    </row>
    <row r="10" spans="1:76" s="49" customFormat="1" ht="53.25" customHeight="1">
      <c r="A10" s="811">
        <v>43377</v>
      </c>
      <c r="B10" s="812"/>
      <c r="C10" s="812"/>
      <c r="D10" s="813"/>
      <c r="E10" s="803" t="s">
        <v>555</v>
      </c>
      <c r="F10" s="804"/>
      <c r="G10" s="804"/>
      <c r="H10" s="804"/>
      <c r="I10" s="804"/>
      <c r="J10" s="809"/>
      <c r="K10" s="803" t="s">
        <v>2271</v>
      </c>
      <c r="L10" s="804"/>
      <c r="M10" s="804"/>
      <c r="N10" s="804"/>
      <c r="O10" s="804"/>
      <c r="P10" s="809"/>
      <c r="Q10" s="803" t="s">
        <v>1848</v>
      </c>
      <c r="R10" s="804"/>
      <c r="S10" s="804"/>
      <c r="T10" s="804"/>
      <c r="U10" s="804"/>
      <c r="V10" s="804"/>
      <c r="W10" s="804"/>
      <c r="X10" s="809"/>
      <c r="Y10" s="803"/>
      <c r="Z10" s="804"/>
      <c r="AA10" s="804"/>
      <c r="AB10" s="804"/>
      <c r="AC10" s="804"/>
      <c r="AD10" s="804"/>
      <c r="AE10" s="804"/>
      <c r="AF10" s="809"/>
      <c r="AG10" s="797"/>
      <c r="AH10" s="798"/>
      <c r="AI10" s="798"/>
      <c r="AJ10" s="798"/>
      <c r="AK10" s="798"/>
      <c r="AL10" s="798"/>
      <c r="AM10" s="798"/>
      <c r="AN10" s="798"/>
      <c r="AO10" s="798"/>
      <c r="AP10" s="798"/>
      <c r="AQ10" s="798"/>
      <c r="AR10" s="799"/>
      <c r="AS10" s="803" t="s">
        <v>2272</v>
      </c>
      <c r="AT10" s="804"/>
      <c r="AU10" s="804"/>
      <c r="AV10" s="804"/>
      <c r="AW10" s="804"/>
      <c r="AX10" s="804"/>
      <c r="AY10" s="804"/>
      <c r="AZ10" s="804"/>
      <c r="BA10" s="804"/>
      <c r="BB10" s="804"/>
      <c r="BC10" s="809"/>
      <c r="BD10" s="78"/>
      <c r="BE10" s="79"/>
      <c r="BF10" s="79"/>
      <c r="BG10" s="79"/>
      <c r="BH10" s="79"/>
      <c r="BI10" s="79" t="s">
        <v>1159</v>
      </c>
      <c r="BJ10" s="79"/>
      <c r="BK10" s="79"/>
      <c r="BL10" s="79"/>
      <c r="BM10" s="79"/>
      <c r="BN10" s="79"/>
      <c r="BO10" s="79"/>
      <c r="BP10" s="80"/>
      <c r="BQ10" s="800">
        <v>3059</v>
      </c>
      <c r="BR10" s="801"/>
      <c r="BS10" s="801"/>
      <c r="BT10" s="801"/>
      <c r="BU10" s="801"/>
      <c r="BV10" s="801"/>
      <c r="BW10" s="801"/>
      <c r="BX10" s="802"/>
    </row>
    <row r="11" spans="1:76" s="49" customFormat="1" ht="39.75" customHeight="1">
      <c r="A11" s="811">
        <v>43377</v>
      </c>
      <c r="B11" s="812"/>
      <c r="C11" s="812"/>
      <c r="D11" s="813"/>
      <c r="E11" s="810" t="s">
        <v>555</v>
      </c>
      <c r="F11" s="810"/>
      <c r="G11" s="810"/>
      <c r="H11" s="810"/>
      <c r="I11" s="810"/>
      <c r="J11" s="810"/>
      <c r="K11" s="803" t="s">
        <v>2271</v>
      </c>
      <c r="L11" s="804"/>
      <c r="M11" s="804"/>
      <c r="N11" s="804"/>
      <c r="O11" s="804"/>
      <c r="P11" s="809"/>
      <c r="Q11" s="803" t="s">
        <v>557</v>
      </c>
      <c r="R11" s="804"/>
      <c r="S11" s="804"/>
      <c r="T11" s="804"/>
      <c r="U11" s="804"/>
      <c r="V11" s="804"/>
      <c r="W11" s="804"/>
      <c r="X11" s="809"/>
      <c r="Y11" s="803"/>
      <c r="Z11" s="804"/>
      <c r="AA11" s="804"/>
      <c r="AB11" s="804"/>
      <c r="AC11" s="804"/>
      <c r="AD11" s="804"/>
      <c r="AE11" s="804"/>
      <c r="AF11" s="809"/>
      <c r="AG11" s="797"/>
      <c r="AH11" s="798"/>
      <c r="AI11" s="798"/>
      <c r="AJ11" s="798"/>
      <c r="AK11" s="798"/>
      <c r="AL11" s="798"/>
      <c r="AM11" s="798"/>
      <c r="AN11" s="798"/>
      <c r="AO11" s="798"/>
      <c r="AP11" s="798"/>
      <c r="AQ11" s="114"/>
      <c r="AR11" s="115"/>
      <c r="AS11" s="803" t="s">
        <v>2272</v>
      </c>
      <c r="AT11" s="804"/>
      <c r="AU11" s="804"/>
      <c r="AV11" s="804"/>
      <c r="AW11" s="804"/>
      <c r="AX11" s="804"/>
      <c r="AY11" s="804"/>
      <c r="AZ11" s="804"/>
      <c r="BA11" s="804"/>
      <c r="BB11" s="804"/>
      <c r="BC11" s="809"/>
      <c r="BD11" s="78"/>
      <c r="BE11" s="79"/>
      <c r="BF11" s="79"/>
      <c r="BG11" s="79"/>
      <c r="BH11" s="79"/>
      <c r="BI11" s="79" t="s">
        <v>1159</v>
      </c>
      <c r="BJ11" s="79"/>
      <c r="BK11" s="79"/>
      <c r="BL11" s="79"/>
      <c r="BM11" s="79"/>
      <c r="BN11" s="79"/>
      <c r="BO11" s="79"/>
      <c r="BP11" s="80"/>
      <c r="BQ11" s="800">
        <v>3059</v>
      </c>
      <c r="BR11" s="801"/>
      <c r="BS11" s="801"/>
      <c r="BT11" s="801"/>
      <c r="BU11" s="801"/>
      <c r="BV11" s="801"/>
      <c r="BW11" s="801"/>
      <c r="BX11" s="802"/>
    </row>
    <row r="12" spans="1:76" s="49" customFormat="1" ht="50.25" customHeight="1">
      <c r="A12" s="811">
        <v>43377</v>
      </c>
      <c r="B12" s="812"/>
      <c r="C12" s="812"/>
      <c r="D12" s="813"/>
      <c r="E12" s="803" t="s">
        <v>555</v>
      </c>
      <c r="F12" s="804"/>
      <c r="G12" s="804"/>
      <c r="H12" s="804"/>
      <c r="I12" s="804"/>
      <c r="J12" s="809"/>
      <c r="K12" s="803" t="s">
        <v>2271</v>
      </c>
      <c r="L12" s="804"/>
      <c r="M12" s="804"/>
      <c r="N12" s="804"/>
      <c r="O12" s="804"/>
      <c r="P12" s="809"/>
      <c r="Q12" s="803" t="s">
        <v>562</v>
      </c>
      <c r="R12" s="804"/>
      <c r="S12" s="804"/>
      <c r="T12" s="804"/>
      <c r="U12" s="804"/>
      <c r="V12" s="804"/>
      <c r="W12" s="804"/>
      <c r="X12" s="809"/>
      <c r="Y12" s="803"/>
      <c r="Z12" s="804"/>
      <c r="AA12" s="804"/>
      <c r="AB12" s="804"/>
      <c r="AC12" s="804"/>
      <c r="AD12" s="804"/>
      <c r="AE12" s="804"/>
      <c r="AF12" s="809"/>
      <c r="AG12" s="797"/>
      <c r="AH12" s="798"/>
      <c r="AI12" s="798"/>
      <c r="AJ12" s="798"/>
      <c r="AK12" s="798"/>
      <c r="AL12" s="798"/>
      <c r="AM12" s="798"/>
      <c r="AN12" s="798"/>
      <c r="AO12" s="798"/>
      <c r="AP12" s="798"/>
      <c r="AQ12" s="114"/>
      <c r="AR12" s="115"/>
      <c r="AS12" s="803" t="s">
        <v>2272</v>
      </c>
      <c r="AT12" s="804"/>
      <c r="AU12" s="804"/>
      <c r="AV12" s="804"/>
      <c r="AW12" s="804"/>
      <c r="AX12" s="804"/>
      <c r="AY12" s="804"/>
      <c r="AZ12" s="804"/>
      <c r="BA12" s="804"/>
      <c r="BB12" s="804"/>
      <c r="BC12" s="809"/>
      <c r="BD12" s="78"/>
      <c r="BE12" s="79"/>
      <c r="BF12" s="79"/>
      <c r="BG12" s="79"/>
      <c r="BH12" s="79"/>
      <c r="BI12" s="79" t="s">
        <v>1159</v>
      </c>
      <c r="BJ12" s="79"/>
      <c r="BK12" s="79"/>
      <c r="BL12" s="79"/>
      <c r="BM12" s="79"/>
      <c r="BN12" s="79"/>
      <c r="BO12" s="79"/>
      <c r="BP12" s="80"/>
      <c r="BQ12" s="800">
        <v>3252.2</v>
      </c>
      <c r="BR12" s="801"/>
      <c r="BS12" s="801"/>
      <c r="BT12" s="801"/>
      <c r="BU12" s="801"/>
      <c r="BV12" s="801"/>
      <c r="BW12" s="801"/>
      <c r="BX12" s="802"/>
    </row>
    <row r="13" spans="1:76" s="49" customFormat="1" ht="39.75" customHeight="1">
      <c r="A13" s="811">
        <v>43377</v>
      </c>
      <c r="B13" s="812"/>
      <c r="C13" s="812"/>
      <c r="D13" s="813"/>
      <c r="E13" s="803" t="s">
        <v>555</v>
      </c>
      <c r="F13" s="804"/>
      <c r="G13" s="804"/>
      <c r="H13" s="804"/>
      <c r="I13" s="804"/>
      <c r="J13" s="809"/>
      <c r="K13" s="803" t="s">
        <v>2271</v>
      </c>
      <c r="L13" s="804"/>
      <c r="M13" s="804"/>
      <c r="N13" s="804"/>
      <c r="O13" s="804"/>
      <c r="P13" s="809"/>
      <c r="Q13" s="803" t="s">
        <v>1678</v>
      </c>
      <c r="R13" s="804"/>
      <c r="S13" s="804"/>
      <c r="T13" s="804"/>
      <c r="U13" s="804"/>
      <c r="V13" s="804"/>
      <c r="W13" s="804"/>
      <c r="X13" s="809"/>
      <c r="Y13" s="803"/>
      <c r="Z13" s="804"/>
      <c r="AA13" s="804"/>
      <c r="AB13" s="804"/>
      <c r="AC13" s="804"/>
      <c r="AD13" s="804"/>
      <c r="AE13" s="804"/>
      <c r="AF13" s="809"/>
      <c r="AG13" s="797"/>
      <c r="AH13" s="798"/>
      <c r="AI13" s="798"/>
      <c r="AJ13" s="798"/>
      <c r="AK13" s="798"/>
      <c r="AL13" s="798"/>
      <c r="AM13" s="798"/>
      <c r="AN13" s="798"/>
      <c r="AO13" s="798"/>
      <c r="AP13" s="798"/>
      <c r="AQ13" s="114"/>
      <c r="AR13" s="115"/>
      <c r="AS13" s="803" t="s">
        <v>2272</v>
      </c>
      <c r="AT13" s="804"/>
      <c r="AU13" s="804"/>
      <c r="AV13" s="804"/>
      <c r="AW13" s="804"/>
      <c r="AX13" s="804"/>
      <c r="AY13" s="804"/>
      <c r="AZ13" s="804"/>
      <c r="BA13" s="804"/>
      <c r="BB13" s="804"/>
      <c r="BC13" s="809"/>
      <c r="BD13" s="124"/>
      <c r="BE13" s="125"/>
      <c r="BF13" s="125"/>
      <c r="BG13" s="125"/>
      <c r="BH13" s="125"/>
      <c r="BI13" s="125" t="s">
        <v>1159</v>
      </c>
      <c r="BJ13" s="125"/>
      <c r="BK13" s="125"/>
      <c r="BL13" s="125"/>
      <c r="BM13" s="125"/>
      <c r="BN13" s="125"/>
      <c r="BO13" s="79"/>
      <c r="BP13" s="80"/>
      <c r="BQ13" s="800">
        <v>16.65</v>
      </c>
      <c r="BR13" s="801"/>
      <c r="BS13" s="801"/>
      <c r="BT13" s="801"/>
      <c r="BU13" s="801"/>
      <c r="BV13" s="801"/>
      <c r="BW13" s="801"/>
      <c r="BX13" s="802"/>
    </row>
    <row r="14" spans="1:76" s="49" customFormat="1" ht="51.75" customHeight="1">
      <c r="A14" s="811">
        <v>43377</v>
      </c>
      <c r="B14" s="812"/>
      <c r="C14" s="812"/>
      <c r="D14" s="813"/>
      <c r="E14" s="803" t="s">
        <v>555</v>
      </c>
      <c r="F14" s="804"/>
      <c r="G14" s="804"/>
      <c r="H14" s="804"/>
      <c r="I14" s="804"/>
      <c r="J14" s="809"/>
      <c r="K14" s="803" t="s">
        <v>2271</v>
      </c>
      <c r="L14" s="804"/>
      <c r="M14" s="804"/>
      <c r="N14" s="804"/>
      <c r="O14" s="804"/>
      <c r="P14" s="809"/>
      <c r="Q14" s="803" t="s">
        <v>556</v>
      </c>
      <c r="R14" s="804"/>
      <c r="S14" s="804"/>
      <c r="T14" s="804"/>
      <c r="U14" s="804"/>
      <c r="V14" s="804"/>
      <c r="W14" s="804"/>
      <c r="X14" s="809"/>
      <c r="Y14" s="803"/>
      <c r="Z14" s="804"/>
      <c r="AA14" s="804"/>
      <c r="AB14" s="804"/>
      <c r="AC14" s="804"/>
      <c r="AD14" s="804"/>
      <c r="AE14" s="804"/>
      <c r="AF14" s="809"/>
      <c r="AG14" s="797"/>
      <c r="AH14" s="798"/>
      <c r="AI14" s="798"/>
      <c r="AJ14" s="798"/>
      <c r="AK14" s="798"/>
      <c r="AL14" s="798"/>
      <c r="AM14" s="798"/>
      <c r="AN14" s="798"/>
      <c r="AO14" s="798"/>
      <c r="AP14" s="798"/>
      <c r="AQ14" s="798"/>
      <c r="AR14" s="799"/>
      <c r="AS14" s="803" t="s">
        <v>2272</v>
      </c>
      <c r="AT14" s="804"/>
      <c r="AU14" s="804"/>
      <c r="AV14" s="804"/>
      <c r="AW14" s="804"/>
      <c r="AX14" s="804"/>
      <c r="AY14" s="804"/>
      <c r="AZ14" s="804"/>
      <c r="BA14" s="804"/>
      <c r="BB14" s="804"/>
      <c r="BC14" s="809"/>
      <c r="BD14" s="78"/>
      <c r="BE14" s="79"/>
      <c r="BF14" s="79"/>
      <c r="BG14" s="79"/>
      <c r="BH14" s="79"/>
      <c r="BI14" s="79" t="s">
        <v>1159</v>
      </c>
      <c r="BJ14" s="79"/>
      <c r="BK14" s="79"/>
      <c r="BL14" s="79"/>
      <c r="BM14" s="79"/>
      <c r="BN14" s="79"/>
      <c r="BO14" s="79"/>
      <c r="BP14" s="80"/>
      <c r="BQ14" s="800">
        <v>3139.5</v>
      </c>
      <c r="BR14" s="801"/>
      <c r="BS14" s="801"/>
      <c r="BT14" s="801"/>
      <c r="BU14" s="801"/>
      <c r="BV14" s="801"/>
      <c r="BW14" s="801"/>
      <c r="BX14" s="802"/>
    </row>
    <row r="15" spans="1:76" s="49" customFormat="1" ht="63" customHeight="1">
      <c r="A15" s="811">
        <v>43377</v>
      </c>
      <c r="B15" s="812"/>
      <c r="C15" s="812"/>
      <c r="D15" s="813"/>
      <c r="E15" s="803" t="s">
        <v>555</v>
      </c>
      <c r="F15" s="804"/>
      <c r="G15" s="804"/>
      <c r="H15" s="804"/>
      <c r="I15" s="804"/>
      <c r="J15" s="809"/>
      <c r="K15" s="803" t="s">
        <v>2271</v>
      </c>
      <c r="L15" s="804"/>
      <c r="M15" s="804"/>
      <c r="N15" s="804"/>
      <c r="O15" s="804"/>
      <c r="P15" s="809"/>
      <c r="Q15" s="803" t="s">
        <v>564</v>
      </c>
      <c r="R15" s="804"/>
      <c r="S15" s="804"/>
      <c r="T15" s="804"/>
      <c r="U15" s="804"/>
      <c r="V15" s="804"/>
      <c r="W15" s="804"/>
      <c r="X15" s="809"/>
      <c r="Y15" s="803"/>
      <c r="Z15" s="804"/>
      <c r="AA15" s="804"/>
      <c r="AB15" s="804"/>
      <c r="AC15" s="804"/>
      <c r="AD15" s="804"/>
      <c r="AE15" s="804"/>
      <c r="AF15" s="809"/>
      <c r="AG15" s="797"/>
      <c r="AH15" s="798"/>
      <c r="AI15" s="798"/>
      <c r="AJ15" s="798"/>
      <c r="AK15" s="798"/>
      <c r="AL15" s="798"/>
      <c r="AM15" s="798"/>
      <c r="AN15" s="798"/>
      <c r="AO15" s="798"/>
      <c r="AP15" s="798"/>
      <c r="AQ15" s="114"/>
      <c r="AR15" s="115"/>
      <c r="AS15" s="803" t="s">
        <v>2272</v>
      </c>
      <c r="AT15" s="804"/>
      <c r="AU15" s="804"/>
      <c r="AV15" s="804"/>
      <c r="AW15" s="804"/>
      <c r="AX15" s="804"/>
      <c r="AY15" s="804"/>
      <c r="AZ15" s="804"/>
      <c r="BA15" s="804"/>
      <c r="BB15" s="804"/>
      <c r="BC15" s="809"/>
      <c r="BD15" s="78"/>
      <c r="BE15" s="79"/>
      <c r="BF15" s="79"/>
      <c r="BG15" s="79"/>
      <c r="BH15" s="79"/>
      <c r="BI15" s="79" t="s">
        <v>1159</v>
      </c>
      <c r="BJ15" s="79"/>
      <c r="BK15" s="79"/>
      <c r="BL15" s="79"/>
      <c r="BM15" s="79"/>
      <c r="BN15" s="79"/>
      <c r="BO15" s="79"/>
      <c r="BP15" s="80"/>
      <c r="BQ15" s="800">
        <v>3139.5</v>
      </c>
      <c r="BR15" s="801"/>
      <c r="BS15" s="801"/>
      <c r="BT15" s="801"/>
      <c r="BU15" s="801"/>
      <c r="BV15" s="801"/>
      <c r="BW15" s="801"/>
      <c r="BX15" s="802"/>
    </row>
    <row r="16" spans="1:76" s="49" customFormat="1" ht="63" customHeight="1">
      <c r="A16" s="811">
        <v>43377</v>
      </c>
      <c r="B16" s="812"/>
      <c r="C16" s="812"/>
      <c r="D16" s="813"/>
      <c r="E16" s="803" t="s">
        <v>555</v>
      </c>
      <c r="F16" s="804"/>
      <c r="G16" s="804"/>
      <c r="H16" s="804"/>
      <c r="I16" s="804"/>
      <c r="J16" s="809"/>
      <c r="K16" s="803" t="s">
        <v>2271</v>
      </c>
      <c r="L16" s="804"/>
      <c r="M16" s="804"/>
      <c r="N16" s="804"/>
      <c r="O16" s="804"/>
      <c r="P16" s="809"/>
      <c r="Q16" s="803" t="s">
        <v>563</v>
      </c>
      <c r="R16" s="804"/>
      <c r="S16" s="804"/>
      <c r="T16" s="804"/>
      <c r="U16" s="804"/>
      <c r="V16" s="804"/>
      <c r="W16" s="804"/>
      <c r="X16" s="809"/>
      <c r="Y16" s="803"/>
      <c r="Z16" s="804"/>
      <c r="AA16" s="804"/>
      <c r="AB16" s="804"/>
      <c r="AC16" s="804"/>
      <c r="AD16" s="804"/>
      <c r="AE16" s="804"/>
      <c r="AF16" s="809"/>
      <c r="AG16" s="797"/>
      <c r="AH16" s="798"/>
      <c r="AI16" s="798"/>
      <c r="AJ16" s="798"/>
      <c r="AK16" s="798"/>
      <c r="AL16" s="798"/>
      <c r="AM16" s="798"/>
      <c r="AN16" s="798"/>
      <c r="AO16" s="798"/>
      <c r="AP16" s="798"/>
      <c r="AQ16" s="114"/>
      <c r="AR16" s="115"/>
      <c r="AS16" s="803" t="s">
        <v>2272</v>
      </c>
      <c r="AT16" s="804"/>
      <c r="AU16" s="804"/>
      <c r="AV16" s="804"/>
      <c r="AW16" s="804"/>
      <c r="AX16" s="804"/>
      <c r="AY16" s="804"/>
      <c r="AZ16" s="804"/>
      <c r="BA16" s="804"/>
      <c r="BB16" s="804"/>
      <c r="BC16" s="809"/>
      <c r="BD16" s="78"/>
      <c r="BE16" s="79"/>
      <c r="BF16" s="79"/>
      <c r="BG16" s="79"/>
      <c r="BH16" s="79"/>
      <c r="BI16" s="79" t="s">
        <v>1159</v>
      </c>
      <c r="BJ16" s="79"/>
      <c r="BK16" s="79"/>
      <c r="BL16" s="79"/>
      <c r="BM16" s="79"/>
      <c r="BN16" s="79"/>
      <c r="BO16" s="79"/>
      <c r="BP16" s="80"/>
      <c r="BQ16" s="800">
        <v>3220</v>
      </c>
      <c r="BR16" s="801"/>
      <c r="BS16" s="801"/>
      <c r="BT16" s="801"/>
      <c r="BU16" s="801"/>
      <c r="BV16" s="801"/>
      <c r="BW16" s="801"/>
      <c r="BX16" s="802"/>
    </row>
    <row r="17" spans="1:76" s="49" customFormat="1" ht="63" customHeight="1">
      <c r="A17" s="811">
        <v>43410</v>
      </c>
      <c r="B17" s="812"/>
      <c r="C17" s="812"/>
      <c r="D17" s="813"/>
      <c r="E17" s="803" t="s">
        <v>555</v>
      </c>
      <c r="F17" s="804"/>
      <c r="G17" s="804"/>
      <c r="H17" s="804"/>
      <c r="I17" s="804"/>
      <c r="J17" s="809"/>
      <c r="K17" s="803" t="s">
        <v>2268</v>
      </c>
      <c r="L17" s="804"/>
      <c r="M17" s="804"/>
      <c r="N17" s="804"/>
      <c r="O17" s="804"/>
      <c r="P17" s="809"/>
      <c r="Q17" s="803" t="s">
        <v>560</v>
      </c>
      <c r="R17" s="804"/>
      <c r="S17" s="804"/>
      <c r="T17" s="804"/>
      <c r="U17" s="804"/>
      <c r="V17" s="804"/>
      <c r="W17" s="804"/>
      <c r="X17" s="809"/>
      <c r="Y17" s="803"/>
      <c r="Z17" s="804"/>
      <c r="AA17" s="804"/>
      <c r="AB17" s="804"/>
      <c r="AC17" s="804"/>
      <c r="AD17" s="804"/>
      <c r="AE17" s="804"/>
      <c r="AF17" s="809"/>
      <c r="AG17" s="797"/>
      <c r="AH17" s="798"/>
      <c r="AI17" s="798"/>
      <c r="AJ17" s="798"/>
      <c r="AK17" s="798"/>
      <c r="AL17" s="798"/>
      <c r="AM17" s="798"/>
      <c r="AN17" s="798"/>
      <c r="AO17" s="798"/>
      <c r="AP17" s="798"/>
      <c r="AQ17" s="114"/>
      <c r="AR17" s="115"/>
      <c r="AS17" s="803" t="s">
        <v>2269</v>
      </c>
      <c r="AT17" s="804"/>
      <c r="AU17" s="804"/>
      <c r="AV17" s="804"/>
      <c r="AW17" s="804"/>
      <c r="AX17" s="804"/>
      <c r="AY17" s="804"/>
      <c r="AZ17" s="804"/>
      <c r="BA17" s="804"/>
      <c r="BB17" s="804"/>
      <c r="BC17" s="809"/>
      <c r="BD17" s="78"/>
      <c r="BE17" s="79"/>
      <c r="BF17" s="79"/>
      <c r="BG17" s="79"/>
      <c r="BH17" s="79"/>
      <c r="BI17" s="79" t="s">
        <v>1159</v>
      </c>
      <c r="BJ17" s="79"/>
      <c r="BK17" s="79"/>
      <c r="BL17" s="79"/>
      <c r="BM17" s="79"/>
      <c r="BN17" s="79"/>
      <c r="BO17" s="79"/>
      <c r="BP17" s="80"/>
      <c r="BQ17" s="800">
        <v>2470</v>
      </c>
      <c r="BR17" s="801"/>
      <c r="BS17" s="801"/>
      <c r="BT17" s="801"/>
      <c r="BU17" s="801"/>
      <c r="BV17" s="801"/>
      <c r="BW17" s="801"/>
      <c r="BX17" s="802"/>
    </row>
    <row r="18" spans="1:76" s="49" customFormat="1" ht="63" customHeight="1">
      <c r="A18" s="811">
        <v>43410</v>
      </c>
      <c r="B18" s="812"/>
      <c r="C18" s="812"/>
      <c r="D18" s="813"/>
      <c r="E18" s="803" t="s">
        <v>555</v>
      </c>
      <c r="F18" s="804"/>
      <c r="G18" s="804"/>
      <c r="H18" s="804"/>
      <c r="I18" s="804"/>
      <c r="J18" s="809"/>
      <c r="K18" s="803" t="s">
        <v>2265</v>
      </c>
      <c r="L18" s="804"/>
      <c r="M18" s="804"/>
      <c r="N18" s="804"/>
      <c r="O18" s="804"/>
      <c r="P18" s="809"/>
      <c r="Q18" s="803" t="s">
        <v>565</v>
      </c>
      <c r="R18" s="804"/>
      <c r="S18" s="804"/>
      <c r="T18" s="804"/>
      <c r="U18" s="804"/>
      <c r="V18" s="804"/>
      <c r="W18" s="804"/>
      <c r="X18" s="809"/>
      <c r="Y18" s="803"/>
      <c r="Z18" s="804"/>
      <c r="AA18" s="804"/>
      <c r="AB18" s="804"/>
      <c r="AC18" s="804"/>
      <c r="AD18" s="804"/>
      <c r="AE18" s="804"/>
      <c r="AF18" s="809"/>
      <c r="AG18" s="797"/>
      <c r="AH18" s="798"/>
      <c r="AI18" s="798"/>
      <c r="AJ18" s="798"/>
      <c r="AK18" s="798"/>
      <c r="AL18" s="798"/>
      <c r="AM18" s="798"/>
      <c r="AN18" s="798"/>
      <c r="AO18" s="798"/>
      <c r="AP18" s="798"/>
      <c r="AQ18" s="114"/>
      <c r="AR18" s="115"/>
      <c r="AS18" s="803" t="s">
        <v>2267</v>
      </c>
      <c r="AT18" s="804"/>
      <c r="AU18" s="804"/>
      <c r="AV18" s="804"/>
      <c r="AW18" s="804"/>
      <c r="AX18" s="804"/>
      <c r="AY18" s="804"/>
      <c r="AZ18" s="804"/>
      <c r="BA18" s="804"/>
      <c r="BB18" s="804"/>
      <c r="BC18" s="809"/>
      <c r="BD18" s="78"/>
      <c r="BE18" s="79"/>
      <c r="BF18" s="79"/>
      <c r="BG18" s="79"/>
      <c r="BH18" s="79"/>
      <c r="BI18" s="79" t="s">
        <v>1159</v>
      </c>
      <c r="BJ18" s="79"/>
      <c r="BK18" s="79"/>
      <c r="BL18" s="79"/>
      <c r="BM18" s="79"/>
      <c r="BN18" s="79"/>
      <c r="BO18" s="79"/>
      <c r="BP18" s="80"/>
      <c r="BQ18" s="800">
        <v>3300.5</v>
      </c>
      <c r="BR18" s="801"/>
      <c r="BS18" s="801"/>
      <c r="BT18" s="801"/>
      <c r="BU18" s="801"/>
      <c r="BV18" s="801"/>
      <c r="BW18" s="801"/>
      <c r="BX18" s="802"/>
    </row>
    <row r="19" spans="1:76" s="49" customFormat="1" ht="63" customHeight="1">
      <c r="A19" s="811">
        <v>43410</v>
      </c>
      <c r="B19" s="812"/>
      <c r="C19" s="812"/>
      <c r="D19" s="813"/>
      <c r="E19" s="810" t="s">
        <v>555</v>
      </c>
      <c r="F19" s="810"/>
      <c r="G19" s="810"/>
      <c r="H19" s="810"/>
      <c r="I19" s="810"/>
      <c r="J19" s="810"/>
      <c r="K19" s="803" t="s">
        <v>2265</v>
      </c>
      <c r="L19" s="804"/>
      <c r="M19" s="804"/>
      <c r="N19" s="804"/>
      <c r="O19" s="804"/>
      <c r="P19" s="809"/>
      <c r="Q19" s="803" t="s">
        <v>566</v>
      </c>
      <c r="R19" s="804"/>
      <c r="S19" s="804"/>
      <c r="T19" s="804"/>
      <c r="U19" s="804"/>
      <c r="V19" s="804"/>
      <c r="W19" s="804"/>
      <c r="X19" s="809"/>
      <c r="Y19" s="803"/>
      <c r="Z19" s="804"/>
      <c r="AA19" s="804"/>
      <c r="AB19" s="804"/>
      <c r="AC19" s="804"/>
      <c r="AD19" s="804"/>
      <c r="AE19" s="804"/>
      <c r="AF19" s="809"/>
      <c r="AG19" s="797"/>
      <c r="AH19" s="798"/>
      <c r="AI19" s="798"/>
      <c r="AJ19" s="798"/>
      <c r="AK19" s="798"/>
      <c r="AL19" s="798"/>
      <c r="AM19" s="798"/>
      <c r="AN19" s="798"/>
      <c r="AO19" s="798"/>
      <c r="AP19" s="798"/>
      <c r="AQ19" s="79"/>
      <c r="AR19" s="80"/>
      <c r="AS19" s="803" t="s">
        <v>2267</v>
      </c>
      <c r="AT19" s="804"/>
      <c r="AU19" s="804"/>
      <c r="AV19" s="804"/>
      <c r="AW19" s="804"/>
      <c r="AX19" s="804"/>
      <c r="AY19" s="804"/>
      <c r="AZ19" s="804"/>
      <c r="BA19" s="804"/>
      <c r="BB19" s="804"/>
      <c r="BC19" s="809"/>
      <c r="BD19" s="800" t="s">
        <v>1159</v>
      </c>
      <c r="BE19" s="801"/>
      <c r="BF19" s="801"/>
      <c r="BG19" s="801"/>
      <c r="BH19" s="801"/>
      <c r="BI19" s="801"/>
      <c r="BJ19" s="801"/>
      <c r="BK19" s="801"/>
      <c r="BL19" s="801"/>
      <c r="BM19" s="801"/>
      <c r="BN19" s="801"/>
      <c r="BO19" s="801"/>
      <c r="BP19" s="80"/>
      <c r="BQ19" s="800">
        <v>3059</v>
      </c>
      <c r="BR19" s="801"/>
      <c r="BS19" s="801"/>
      <c r="BT19" s="801"/>
      <c r="BU19" s="801"/>
      <c r="BV19" s="801"/>
      <c r="BW19" s="801"/>
      <c r="BX19" s="802"/>
    </row>
    <row r="20" spans="1:76" s="49" customFormat="1" ht="63" customHeight="1">
      <c r="A20" s="811">
        <v>43410</v>
      </c>
      <c r="B20" s="812"/>
      <c r="C20" s="812"/>
      <c r="D20" s="813"/>
      <c r="E20" s="803" t="s">
        <v>555</v>
      </c>
      <c r="F20" s="804"/>
      <c r="G20" s="804"/>
      <c r="H20" s="804"/>
      <c r="I20" s="804"/>
      <c r="J20" s="809"/>
      <c r="K20" s="803" t="s">
        <v>2265</v>
      </c>
      <c r="L20" s="804"/>
      <c r="M20" s="804"/>
      <c r="N20" s="804"/>
      <c r="O20" s="804"/>
      <c r="P20" s="809"/>
      <c r="Q20" s="803" t="s">
        <v>558</v>
      </c>
      <c r="R20" s="804"/>
      <c r="S20" s="804"/>
      <c r="T20" s="804"/>
      <c r="U20" s="804"/>
      <c r="V20" s="804"/>
      <c r="W20" s="804"/>
      <c r="X20" s="809"/>
      <c r="Y20" s="803"/>
      <c r="Z20" s="804"/>
      <c r="AA20" s="804"/>
      <c r="AB20" s="804"/>
      <c r="AC20" s="804"/>
      <c r="AD20" s="804"/>
      <c r="AE20" s="804"/>
      <c r="AF20" s="809"/>
      <c r="AG20" s="797"/>
      <c r="AH20" s="798"/>
      <c r="AI20" s="798"/>
      <c r="AJ20" s="798"/>
      <c r="AK20" s="798"/>
      <c r="AL20" s="798"/>
      <c r="AM20" s="798"/>
      <c r="AN20" s="798"/>
      <c r="AO20" s="798"/>
      <c r="AP20" s="798"/>
      <c r="AQ20" s="114"/>
      <c r="AR20" s="115"/>
      <c r="AS20" s="803" t="s">
        <v>2267</v>
      </c>
      <c r="AT20" s="804"/>
      <c r="AU20" s="804"/>
      <c r="AV20" s="804"/>
      <c r="AW20" s="804"/>
      <c r="AX20" s="804"/>
      <c r="AY20" s="804"/>
      <c r="AZ20" s="804"/>
      <c r="BA20" s="804"/>
      <c r="BB20" s="804"/>
      <c r="BC20" s="809"/>
      <c r="BD20" s="78"/>
      <c r="BE20" s="79"/>
      <c r="BF20" s="79"/>
      <c r="BG20" s="79"/>
      <c r="BH20" s="79"/>
      <c r="BI20" s="79" t="s">
        <v>1159</v>
      </c>
      <c r="BJ20" s="79"/>
      <c r="BK20" s="79"/>
      <c r="BL20" s="79"/>
      <c r="BM20" s="79"/>
      <c r="BN20" s="79"/>
      <c r="BO20" s="79"/>
      <c r="BP20" s="80"/>
      <c r="BQ20" s="800">
        <v>3220</v>
      </c>
      <c r="BR20" s="801"/>
      <c r="BS20" s="801"/>
      <c r="BT20" s="801"/>
      <c r="BU20" s="801"/>
      <c r="BV20" s="801"/>
      <c r="BW20" s="801"/>
      <c r="BX20" s="802"/>
    </row>
    <row r="21" spans="1:76" s="49" customFormat="1" ht="63" customHeight="1">
      <c r="A21" s="811">
        <v>43410</v>
      </c>
      <c r="B21" s="812"/>
      <c r="C21" s="812"/>
      <c r="D21" s="813"/>
      <c r="E21" s="803" t="s">
        <v>555</v>
      </c>
      <c r="F21" s="804"/>
      <c r="G21" s="804"/>
      <c r="H21" s="804"/>
      <c r="I21" s="804"/>
      <c r="J21" s="809"/>
      <c r="K21" s="803" t="s">
        <v>2265</v>
      </c>
      <c r="L21" s="804"/>
      <c r="M21" s="804"/>
      <c r="N21" s="804"/>
      <c r="O21" s="804"/>
      <c r="P21" s="809"/>
      <c r="Q21" s="803" t="s">
        <v>559</v>
      </c>
      <c r="R21" s="804"/>
      <c r="S21" s="804"/>
      <c r="T21" s="804"/>
      <c r="U21" s="804"/>
      <c r="V21" s="804"/>
      <c r="W21" s="804"/>
      <c r="X21" s="809"/>
      <c r="Y21" s="803"/>
      <c r="Z21" s="804"/>
      <c r="AA21" s="804"/>
      <c r="AB21" s="804"/>
      <c r="AC21" s="804"/>
      <c r="AD21" s="804"/>
      <c r="AE21" s="804"/>
      <c r="AF21" s="809"/>
      <c r="AG21" s="797"/>
      <c r="AH21" s="798"/>
      <c r="AI21" s="798"/>
      <c r="AJ21" s="798"/>
      <c r="AK21" s="798"/>
      <c r="AL21" s="798"/>
      <c r="AM21" s="798"/>
      <c r="AN21" s="798"/>
      <c r="AO21" s="798"/>
      <c r="AP21" s="798"/>
      <c r="AQ21" s="114"/>
      <c r="AR21" s="115"/>
      <c r="AS21" s="803" t="s">
        <v>2267</v>
      </c>
      <c r="AT21" s="804"/>
      <c r="AU21" s="804"/>
      <c r="AV21" s="804"/>
      <c r="AW21" s="804"/>
      <c r="AX21" s="804"/>
      <c r="AY21" s="804"/>
      <c r="AZ21" s="804"/>
      <c r="BA21" s="804"/>
      <c r="BB21" s="804"/>
      <c r="BC21" s="809"/>
      <c r="BD21" s="78"/>
      <c r="BE21" s="79"/>
      <c r="BF21" s="79"/>
      <c r="BG21" s="79"/>
      <c r="BH21" s="79"/>
      <c r="BI21" s="79" t="s">
        <v>1159</v>
      </c>
      <c r="BJ21" s="79"/>
      <c r="BK21" s="79"/>
      <c r="BL21" s="79"/>
      <c r="BM21" s="79"/>
      <c r="BN21" s="79"/>
      <c r="BO21" s="79"/>
      <c r="BP21" s="80"/>
      <c r="BQ21" s="800">
        <v>3139.5</v>
      </c>
      <c r="BR21" s="801"/>
      <c r="BS21" s="801"/>
      <c r="BT21" s="801"/>
      <c r="BU21" s="801"/>
      <c r="BV21" s="801"/>
      <c r="BW21" s="801"/>
      <c r="BX21" s="802"/>
    </row>
    <row r="22" spans="1:76" s="49" customFormat="1" ht="63" customHeight="1">
      <c r="A22" s="811">
        <v>43410</v>
      </c>
      <c r="B22" s="812"/>
      <c r="C22" s="812"/>
      <c r="D22" s="813"/>
      <c r="E22" s="805" t="s">
        <v>555</v>
      </c>
      <c r="F22" s="805"/>
      <c r="G22" s="805"/>
      <c r="H22" s="805"/>
      <c r="I22" s="805"/>
      <c r="J22" s="805"/>
      <c r="K22" s="803" t="s">
        <v>2265</v>
      </c>
      <c r="L22" s="804"/>
      <c r="M22" s="804"/>
      <c r="N22" s="804"/>
      <c r="O22" s="804"/>
      <c r="P22" s="809"/>
      <c r="Q22" s="803" t="s">
        <v>560</v>
      </c>
      <c r="R22" s="804"/>
      <c r="S22" s="804"/>
      <c r="T22" s="804"/>
      <c r="U22" s="804"/>
      <c r="V22" s="804"/>
      <c r="W22" s="804"/>
      <c r="X22" s="809"/>
      <c r="Y22" s="803"/>
      <c r="Z22" s="804"/>
      <c r="AA22" s="804"/>
      <c r="AB22" s="804"/>
      <c r="AC22" s="804"/>
      <c r="AD22" s="804"/>
      <c r="AE22" s="804"/>
      <c r="AF22" s="809"/>
      <c r="AG22" s="797"/>
      <c r="AH22" s="798"/>
      <c r="AI22" s="798"/>
      <c r="AJ22" s="798"/>
      <c r="AK22" s="798"/>
      <c r="AL22" s="798"/>
      <c r="AM22" s="798"/>
      <c r="AN22" s="798"/>
      <c r="AO22" s="798"/>
      <c r="AP22" s="798"/>
      <c r="AQ22" s="114"/>
      <c r="AR22" s="115"/>
      <c r="AS22" s="803" t="s">
        <v>2267</v>
      </c>
      <c r="AT22" s="804"/>
      <c r="AU22" s="804"/>
      <c r="AV22" s="804"/>
      <c r="AW22" s="804"/>
      <c r="AX22" s="804"/>
      <c r="AY22" s="804"/>
      <c r="AZ22" s="804"/>
      <c r="BA22" s="804"/>
      <c r="BB22" s="804"/>
      <c r="BC22" s="809"/>
      <c r="BD22" s="78"/>
      <c r="BE22" s="79"/>
      <c r="BF22" s="79"/>
      <c r="BG22" s="79"/>
      <c r="BH22" s="79"/>
      <c r="BI22" s="79" t="s">
        <v>1159</v>
      </c>
      <c r="BJ22" s="79"/>
      <c r="BK22" s="79"/>
      <c r="BL22" s="79"/>
      <c r="BM22" s="79"/>
      <c r="BN22" s="79"/>
      <c r="BO22" s="79"/>
      <c r="BP22" s="80"/>
      <c r="BQ22" s="800">
        <v>18.43</v>
      </c>
      <c r="BR22" s="801"/>
      <c r="BS22" s="801"/>
      <c r="BT22" s="801"/>
      <c r="BU22" s="801"/>
      <c r="BV22" s="801"/>
      <c r="BW22" s="801"/>
      <c r="BX22" s="802"/>
    </row>
    <row r="23" spans="1:76" s="49" customFormat="1" ht="50.25" customHeight="1">
      <c r="A23" s="811">
        <v>43410</v>
      </c>
      <c r="B23" s="812"/>
      <c r="C23" s="812"/>
      <c r="D23" s="813"/>
      <c r="E23" s="810" t="s">
        <v>555</v>
      </c>
      <c r="F23" s="810"/>
      <c r="G23" s="810"/>
      <c r="H23" s="810"/>
      <c r="I23" s="810"/>
      <c r="J23" s="810"/>
      <c r="K23" s="803" t="s">
        <v>2265</v>
      </c>
      <c r="L23" s="804"/>
      <c r="M23" s="804"/>
      <c r="N23" s="804"/>
      <c r="O23" s="804"/>
      <c r="P23" s="809"/>
      <c r="Q23" s="803" t="s">
        <v>561</v>
      </c>
      <c r="R23" s="804"/>
      <c r="S23" s="804"/>
      <c r="T23" s="804"/>
      <c r="U23" s="804"/>
      <c r="V23" s="804"/>
      <c r="W23" s="804"/>
      <c r="X23" s="809"/>
      <c r="Y23" s="803"/>
      <c r="Z23" s="804"/>
      <c r="AA23" s="804"/>
      <c r="AB23" s="804"/>
      <c r="AC23" s="804"/>
      <c r="AD23" s="804"/>
      <c r="AE23" s="804"/>
      <c r="AF23" s="809"/>
      <c r="AG23" s="797"/>
      <c r="AH23" s="798"/>
      <c r="AI23" s="798"/>
      <c r="AJ23" s="798"/>
      <c r="AK23" s="798"/>
      <c r="AL23" s="798"/>
      <c r="AM23" s="798"/>
      <c r="AN23" s="798"/>
      <c r="AO23" s="798"/>
      <c r="AP23" s="798"/>
      <c r="AQ23" s="114"/>
      <c r="AR23" s="115"/>
      <c r="AS23" s="803" t="s">
        <v>2267</v>
      </c>
      <c r="AT23" s="804"/>
      <c r="AU23" s="804"/>
      <c r="AV23" s="804"/>
      <c r="AW23" s="804"/>
      <c r="AX23" s="804"/>
      <c r="AY23" s="804"/>
      <c r="AZ23" s="804"/>
      <c r="BA23" s="804"/>
      <c r="BB23" s="804"/>
      <c r="BC23" s="809"/>
      <c r="BD23" s="78"/>
      <c r="BE23" s="79"/>
      <c r="BF23" s="79"/>
      <c r="BG23" s="79"/>
      <c r="BH23" s="79"/>
      <c r="BI23" s="79"/>
      <c r="BJ23" s="79" t="s">
        <v>1159</v>
      </c>
      <c r="BK23" s="79"/>
      <c r="BL23" s="79"/>
      <c r="BM23" s="79"/>
      <c r="BN23" s="79"/>
      <c r="BO23" s="79"/>
      <c r="BP23" s="80"/>
      <c r="BQ23" s="800">
        <v>1626.1</v>
      </c>
      <c r="BR23" s="801"/>
      <c r="BS23" s="801"/>
      <c r="BT23" s="801"/>
      <c r="BU23" s="801"/>
      <c r="BV23" s="801"/>
      <c r="BW23" s="801"/>
      <c r="BX23" s="802"/>
    </row>
    <row r="24" spans="1:76" s="49" customFormat="1" ht="53.25" customHeight="1">
      <c r="A24" s="811">
        <v>43410</v>
      </c>
      <c r="B24" s="812"/>
      <c r="C24" s="812"/>
      <c r="D24" s="813"/>
      <c r="E24" s="803" t="s">
        <v>555</v>
      </c>
      <c r="F24" s="804"/>
      <c r="G24" s="804"/>
      <c r="H24" s="804"/>
      <c r="I24" s="804"/>
      <c r="J24" s="809"/>
      <c r="K24" s="803" t="s">
        <v>2265</v>
      </c>
      <c r="L24" s="804"/>
      <c r="M24" s="804"/>
      <c r="N24" s="804"/>
      <c r="O24" s="804"/>
      <c r="P24" s="809"/>
      <c r="Q24" s="803" t="s">
        <v>1848</v>
      </c>
      <c r="R24" s="804"/>
      <c r="S24" s="804"/>
      <c r="T24" s="804"/>
      <c r="U24" s="804"/>
      <c r="V24" s="804"/>
      <c r="W24" s="804"/>
      <c r="X24" s="809"/>
      <c r="Y24" s="803"/>
      <c r="Z24" s="804"/>
      <c r="AA24" s="804"/>
      <c r="AB24" s="804"/>
      <c r="AC24" s="804"/>
      <c r="AD24" s="804"/>
      <c r="AE24" s="804"/>
      <c r="AF24" s="809"/>
      <c r="AG24" s="797"/>
      <c r="AH24" s="798"/>
      <c r="AI24" s="798"/>
      <c r="AJ24" s="798"/>
      <c r="AK24" s="798"/>
      <c r="AL24" s="798"/>
      <c r="AM24" s="798"/>
      <c r="AN24" s="798"/>
      <c r="AO24" s="798"/>
      <c r="AP24" s="798"/>
      <c r="AQ24" s="798"/>
      <c r="AR24" s="799"/>
      <c r="AS24" s="803" t="s">
        <v>2267</v>
      </c>
      <c r="AT24" s="804"/>
      <c r="AU24" s="804"/>
      <c r="AV24" s="804"/>
      <c r="AW24" s="804"/>
      <c r="AX24" s="804"/>
      <c r="AY24" s="804"/>
      <c r="AZ24" s="804"/>
      <c r="BA24" s="804"/>
      <c r="BB24" s="804"/>
      <c r="BC24" s="809"/>
      <c r="BD24" s="78"/>
      <c r="BE24" s="79"/>
      <c r="BF24" s="79"/>
      <c r="BG24" s="79"/>
      <c r="BH24" s="79"/>
      <c r="BI24" s="79" t="s">
        <v>1159</v>
      </c>
      <c r="BJ24" s="79"/>
      <c r="BK24" s="79"/>
      <c r="BL24" s="79"/>
      <c r="BM24" s="79"/>
      <c r="BN24" s="79"/>
      <c r="BO24" s="79"/>
      <c r="BP24" s="80"/>
      <c r="BQ24" s="800">
        <v>3059</v>
      </c>
      <c r="BR24" s="801"/>
      <c r="BS24" s="801"/>
      <c r="BT24" s="801"/>
      <c r="BU24" s="801"/>
      <c r="BV24" s="801"/>
      <c r="BW24" s="801"/>
      <c r="BX24" s="802"/>
    </row>
    <row r="25" spans="1:76" s="49" customFormat="1" ht="49.5" customHeight="1">
      <c r="A25" s="811">
        <v>43410</v>
      </c>
      <c r="B25" s="812"/>
      <c r="C25" s="812"/>
      <c r="D25" s="813"/>
      <c r="E25" s="810" t="s">
        <v>555</v>
      </c>
      <c r="F25" s="810"/>
      <c r="G25" s="810"/>
      <c r="H25" s="810"/>
      <c r="I25" s="810"/>
      <c r="J25" s="810"/>
      <c r="K25" s="803" t="s">
        <v>2265</v>
      </c>
      <c r="L25" s="804"/>
      <c r="M25" s="804"/>
      <c r="N25" s="804"/>
      <c r="O25" s="804"/>
      <c r="P25" s="809"/>
      <c r="Q25" s="803" t="s">
        <v>557</v>
      </c>
      <c r="R25" s="804"/>
      <c r="S25" s="804"/>
      <c r="T25" s="804"/>
      <c r="U25" s="804"/>
      <c r="V25" s="804"/>
      <c r="W25" s="804"/>
      <c r="X25" s="809"/>
      <c r="Y25" s="803"/>
      <c r="Z25" s="804"/>
      <c r="AA25" s="804"/>
      <c r="AB25" s="804"/>
      <c r="AC25" s="804"/>
      <c r="AD25" s="804"/>
      <c r="AE25" s="804"/>
      <c r="AF25" s="809"/>
      <c r="AG25" s="797"/>
      <c r="AH25" s="798"/>
      <c r="AI25" s="798"/>
      <c r="AJ25" s="798"/>
      <c r="AK25" s="798"/>
      <c r="AL25" s="798"/>
      <c r="AM25" s="798"/>
      <c r="AN25" s="798"/>
      <c r="AO25" s="798"/>
      <c r="AP25" s="798"/>
      <c r="AQ25" s="114"/>
      <c r="AR25" s="115"/>
      <c r="AS25" s="803" t="s">
        <v>2267</v>
      </c>
      <c r="AT25" s="804"/>
      <c r="AU25" s="804"/>
      <c r="AV25" s="804"/>
      <c r="AW25" s="804"/>
      <c r="AX25" s="804"/>
      <c r="AY25" s="804"/>
      <c r="AZ25" s="804"/>
      <c r="BA25" s="804"/>
      <c r="BB25" s="804"/>
      <c r="BC25" s="809"/>
      <c r="BD25" s="78"/>
      <c r="BE25" s="79"/>
      <c r="BF25" s="79"/>
      <c r="BG25" s="79"/>
      <c r="BH25" s="79"/>
      <c r="BI25" s="79" t="s">
        <v>1159</v>
      </c>
      <c r="BJ25" s="79"/>
      <c r="BK25" s="79"/>
      <c r="BL25" s="79"/>
      <c r="BM25" s="79"/>
      <c r="BN25" s="79"/>
      <c r="BO25" s="79"/>
      <c r="BP25" s="80"/>
      <c r="BQ25" s="800">
        <v>3059</v>
      </c>
      <c r="BR25" s="801"/>
      <c r="BS25" s="801"/>
      <c r="BT25" s="801"/>
      <c r="BU25" s="801"/>
      <c r="BV25" s="801"/>
      <c r="BW25" s="801"/>
      <c r="BX25" s="802"/>
    </row>
    <row r="26" spans="1:76" s="49" customFormat="1" ht="51.75" customHeight="1">
      <c r="A26" s="811">
        <v>43410</v>
      </c>
      <c r="B26" s="812"/>
      <c r="C26" s="812"/>
      <c r="D26" s="813"/>
      <c r="E26" s="803" t="s">
        <v>555</v>
      </c>
      <c r="F26" s="804"/>
      <c r="G26" s="804"/>
      <c r="H26" s="804"/>
      <c r="I26" s="804"/>
      <c r="J26" s="809"/>
      <c r="K26" s="803" t="s">
        <v>2265</v>
      </c>
      <c r="L26" s="804"/>
      <c r="M26" s="804"/>
      <c r="N26" s="804"/>
      <c r="O26" s="804"/>
      <c r="P26" s="809"/>
      <c r="Q26" s="803" t="s">
        <v>562</v>
      </c>
      <c r="R26" s="804"/>
      <c r="S26" s="804"/>
      <c r="T26" s="804"/>
      <c r="U26" s="804"/>
      <c r="V26" s="804"/>
      <c r="W26" s="804"/>
      <c r="X26" s="809"/>
      <c r="Y26" s="803"/>
      <c r="Z26" s="804"/>
      <c r="AA26" s="804"/>
      <c r="AB26" s="804"/>
      <c r="AC26" s="804"/>
      <c r="AD26" s="804"/>
      <c r="AE26" s="804"/>
      <c r="AF26" s="809"/>
      <c r="AG26" s="797"/>
      <c r="AH26" s="798"/>
      <c r="AI26" s="798"/>
      <c r="AJ26" s="798"/>
      <c r="AK26" s="798"/>
      <c r="AL26" s="798"/>
      <c r="AM26" s="798"/>
      <c r="AN26" s="798"/>
      <c r="AO26" s="798"/>
      <c r="AP26" s="798"/>
      <c r="AQ26" s="114"/>
      <c r="AR26" s="115"/>
      <c r="AS26" s="803" t="s">
        <v>2267</v>
      </c>
      <c r="AT26" s="804"/>
      <c r="AU26" s="804"/>
      <c r="AV26" s="804"/>
      <c r="AW26" s="804"/>
      <c r="AX26" s="804"/>
      <c r="AY26" s="804"/>
      <c r="AZ26" s="804"/>
      <c r="BA26" s="804"/>
      <c r="BB26" s="804"/>
      <c r="BC26" s="809"/>
      <c r="BD26" s="78"/>
      <c r="BE26" s="79"/>
      <c r="BF26" s="79"/>
      <c r="BG26" s="79"/>
      <c r="BH26" s="79"/>
      <c r="BI26" s="79" t="s">
        <v>1159</v>
      </c>
      <c r="BJ26" s="79"/>
      <c r="BK26" s="79"/>
      <c r="BL26" s="79"/>
      <c r="BM26" s="79"/>
      <c r="BN26" s="79"/>
      <c r="BO26" s="79"/>
      <c r="BP26" s="80"/>
      <c r="BQ26" s="800">
        <v>3252.2</v>
      </c>
      <c r="BR26" s="801"/>
      <c r="BS26" s="801"/>
      <c r="BT26" s="801"/>
      <c r="BU26" s="801"/>
      <c r="BV26" s="801"/>
      <c r="BW26" s="801"/>
      <c r="BX26" s="802"/>
    </row>
    <row r="27" spans="1:76" s="49" customFormat="1" ht="48.75" customHeight="1">
      <c r="A27" s="811">
        <v>43410</v>
      </c>
      <c r="B27" s="812"/>
      <c r="C27" s="812"/>
      <c r="D27" s="813"/>
      <c r="E27" s="803" t="s">
        <v>555</v>
      </c>
      <c r="F27" s="804"/>
      <c r="G27" s="804"/>
      <c r="H27" s="804"/>
      <c r="I27" s="804"/>
      <c r="J27" s="809"/>
      <c r="K27" s="803" t="s">
        <v>2265</v>
      </c>
      <c r="L27" s="804"/>
      <c r="M27" s="804"/>
      <c r="N27" s="804"/>
      <c r="O27" s="804"/>
      <c r="P27" s="809"/>
      <c r="Q27" s="803" t="s">
        <v>1678</v>
      </c>
      <c r="R27" s="804"/>
      <c r="S27" s="804"/>
      <c r="T27" s="804"/>
      <c r="U27" s="804"/>
      <c r="V27" s="804"/>
      <c r="W27" s="804"/>
      <c r="X27" s="809"/>
      <c r="Y27" s="803"/>
      <c r="Z27" s="804"/>
      <c r="AA27" s="804"/>
      <c r="AB27" s="804"/>
      <c r="AC27" s="804"/>
      <c r="AD27" s="804"/>
      <c r="AE27" s="804"/>
      <c r="AF27" s="809"/>
      <c r="AG27" s="797"/>
      <c r="AH27" s="798"/>
      <c r="AI27" s="798"/>
      <c r="AJ27" s="798"/>
      <c r="AK27" s="798"/>
      <c r="AL27" s="798"/>
      <c r="AM27" s="798"/>
      <c r="AN27" s="798"/>
      <c r="AO27" s="798"/>
      <c r="AP27" s="798"/>
      <c r="AQ27" s="114"/>
      <c r="AR27" s="115"/>
      <c r="AS27" s="803" t="s">
        <v>2267</v>
      </c>
      <c r="AT27" s="804"/>
      <c r="AU27" s="804"/>
      <c r="AV27" s="804"/>
      <c r="AW27" s="804"/>
      <c r="AX27" s="804"/>
      <c r="AY27" s="804"/>
      <c r="AZ27" s="804"/>
      <c r="BA27" s="804"/>
      <c r="BB27" s="804"/>
      <c r="BC27" s="809"/>
      <c r="BD27" s="124"/>
      <c r="BE27" s="125"/>
      <c r="BF27" s="125"/>
      <c r="BG27" s="125"/>
      <c r="BH27" s="125"/>
      <c r="BI27" s="125" t="s">
        <v>1159</v>
      </c>
      <c r="BJ27" s="125"/>
      <c r="BK27" s="125"/>
      <c r="BL27" s="125"/>
      <c r="BM27" s="125"/>
      <c r="BN27" s="125"/>
      <c r="BO27" s="79"/>
      <c r="BP27" s="80"/>
      <c r="BQ27" s="800">
        <v>3059</v>
      </c>
      <c r="BR27" s="801"/>
      <c r="BS27" s="801"/>
      <c r="BT27" s="801"/>
      <c r="BU27" s="801"/>
      <c r="BV27" s="801"/>
      <c r="BW27" s="801"/>
      <c r="BX27" s="802"/>
    </row>
    <row r="28" spans="1:76" s="49" customFormat="1" ht="52.5" customHeight="1">
      <c r="A28" s="811">
        <v>43410</v>
      </c>
      <c r="B28" s="812"/>
      <c r="C28" s="812"/>
      <c r="D28" s="813"/>
      <c r="E28" s="803" t="s">
        <v>555</v>
      </c>
      <c r="F28" s="804"/>
      <c r="G28" s="804"/>
      <c r="H28" s="804"/>
      <c r="I28" s="804"/>
      <c r="J28" s="809"/>
      <c r="K28" s="803" t="s">
        <v>2265</v>
      </c>
      <c r="L28" s="804"/>
      <c r="M28" s="804"/>
      <c r="N28" s="804"/>
      <c r="O28" s="804"/>
      <c r="P28" s="809"/>
      <c r="Q28" s="803" t="s">
        <v>556</v>
      </c>
      <c r="R28" s="804"/>
      <c r="S28" s="804"/>
      <c r="T28" s="804"/>
      <c r="U28" s="804"/>
      <c r="V28" s="804"/>
      <c r="W28" s="804"/>
      <c r="X28" s="809"/>
      <c r="Y28" s="803"/>
      <c r="Z28" s="804"/>
      <c r="AA28" s="804"/>
      <c r="AB28" s="804"/>
      <c r="AC28" s="804"/>
      <c r="AD28" s="804"/>
      <c r="AE28" s="804"/>
      <c r="AF28" s="809"/>
      <c r="AG28" s="797"/>
      <c r="AH28" s="798"/>
      <c r="AI28" s="798"/>
      <c r="AJ28" s="798"/>
      <c r="AK28" s="798"/>
      <c r="AL28" s="798"/>
      <c r="AM28" s="798"/>
      <c r="AN28" s="798"/>
      <c r="AO28" s="798"/>
      <c r="AP28" s="798"/>
      <c r="AQ28" s="798"/>
      <c r="AR28" s="799"/>
      <c r="AS28" s="803" t="s">
        <v>2267</v>
      </c>
      <c r="AT28" s="804"/>
      <c r="AU28" s="804"/>
      <c r="AV28" s="804"/>
      <c r="AW28" s="804"/>
      <c r="AX28" s="804"/>
      <c r="AY28" s="804"/>
      <c r="AZ28" s="804"/>
      <c r="BA28" s="804"/>
      <c r="BB28" s="804"/>
      <c r="BC28" s="809"/>
      <c r="BD28" s="78"/>
      <c r="BE28" s="79"/>
      <c r="BF28" s="79"/>
      <c r="BG28" s="79"/>
      <c r="BH28" s="79"/>
      <c r="BI28" s="79" t="s">
        <v>1159</v>
      </c>
      <c r="BJ28" s="79"/>
      <c r="BK28" s="79"/>
      <c r="BL28" s="79"/>
      <c r="BM28" s="79"/>
      <c r="BN28" s="79"/>
      <c r="BO28" s="79"/>
      <c r="BP28" s="80"/>
      <c r="BQ28" s="800">
        <v>3139.5</v>
      </c>
      <c r="BR28" s="801"/>
      <c r="BS28" s="801"/>
      <c r="BT28" s="801"/>
      <c r="BU28" s="801"/>
      <c r="BV28" s="801"/>
      <c r="BW28" s="801"/>
      <c r="BX28" s="802"/>
    </row>
    <row r="29" spans="1:76" s="49" customFormat="1" ht="54" customHeight="1">
      <c r="A29" s="811">
        <v>43410</v>
      </c>
      <c r="B29" s="812"/>
      <c r="C29" s="812"/>
      <c r="D29" s="813"/>
      <c r="E29" s="803" t="s">
        <v>555</v>
      </c>
      <c r="F29" s="804"/>
      <c r="G29" s="804"/>
      <c r="H29" s="804"/>
      <c r="I29" s="804"/>
      <c r="J29" s="809"/>
      <c r="K29" s="803" t="s">
        <v>2265</v>
      </c>
      <c r="L29" s="804"/>
      <c r="M29" s="804"/>
      <c r="N29" s="804"/>
      <c r="O29" s="804"/>
      <c r="P29" s="809"/>
      <c r="Q29" s="803" t="s">
        <v>564</v>
      </c>
      <c r="R29" s="804"/>
      <c r="S29" s="804"/>
      <c r="T29" s="804"/>
      <c r="U29" s="804"/>
      <c r="V29" s="804"/>
      <c r="W29" s="804"/>
      <c r="X29" s="809"/>
      <c r="Y29" s="803"/>
      <c r="Z29" s="804"/>
      <c r="AA29" s="804"/>
      <c r="AB29" s="804"/>
      <c r="AC29" s="804"/>
      <c r="AD29" s="804"/>
      <c r="AE29" s="804"/>
      <c r="AF29" s="809"/>
      <c r="AG29" s="797"/>
      <c r="AH29" s="798"/>
      <c r="AI29" s="798"/>
      <c r="AJ29" s="798"/>
      <c r="AK29" s="798"/>
      <c r="AL29" s="798"/>
      <c r="AM29" s="798"/>
      <c r="AN29" s="798"/>
      <c r="AO29" s="798"/>
      <c r="AP29" s="798"/>
      <c r="AQ29" s="114"/>
      <c r="AR29" s="115"/>
      <c r="AS29" s="803" t="s">
        <v>2267</v>
      </c>
      <c r="AT29" s="804"/>
      <c r="AU29" s="804"/>
      <c r="AV29" s="804"/>
      <c r="AW29" s="804"/>
      <c r="AX29" s="804"/>
      <c r="AY29" s="804"/>
      <c r="AZ29" s="804"/>
      <c r="BA29" s="804"/>
      <c r="BB29" s="804"/>
      <c r="BC29" s="809"/>
      <c r="BD29" s="78"/>
      <c r="BE29" s="79"/>
      <c r="BF29" s="79"/>
      <c r="BG29" s="79"/>
      <c r="BH29" s="79"/>
      <c r="BI29" s="79" t="s">
        <v>1159</v>
      </c>
      <c r="BJ29" s="79"/>
      <c r="BK29" s="79"/>
      <c r="BL29" s="79"/>
      <c r="BM29" s="79"/>
      <c r="BN29" s="79"/>
      <c r="BO29" s="79"/>
      <c r="BP29" s="80"/>
      <c r="BQ29" s="800">
        <v>3139.5</v>
      </c>
      <c r="BR29" s="801"/>
      <c r="BS29" s="801"/>
      <c r="BT29" s="801"/>
      <c r="BU29" s="801"/>
      <c r="BV29" s="801"/>
      <c r="BW29" s="801"/>
      <c r="BX29" s="802"/>
    </row>
    <row r="30" spans="1:76" s="49" customFormat="1" ht="58.5" customHeight="1">
      <c r="A30" s="811">
        <v>43410</v>
      </c>
      <c r="B30" s="812"/>
      <c r="C30" s="812"/>
      <c r="D30" s="813"/>
      <c r="E30" s="803" t="s">
        <v>555</v>
      </c>
      <c r="F30" s="804"/>
      <c r="G30" s="804"/>
      <c r="H30" s="804"/>
      <c r="I30" s="804"/>
      <c r="J30" s="809"/>
      <c r="K30" s="803" t="s">
        <v>2265</v>
      </c>
      <c r="L30" s="804"/>
      <c r="M30" s="804"/>
      <c r="N30" s="804"/>
      <c r="O30" s="804"/>
      <c r="P30" s="809"/>
      <c r="Q30" s="803" t="s">
        <v>563</v>
      </c>
      <c r="R30" s="804"/>
      <c r="S30" s="804"/>
      <c r="T30" s="804"/>
      <c r="U30" s="804"/>
      <c r="V30" s="804"/>
      <c r="W30" s="804"/>
      <c r="X30" s="809"/>
      <c r="Y30" s="803"/>
      <c r="Z30" s="804"/>
      <c r="AA30" s="804"/>
      <c r="AB30" s="804"/>
      <c r="AC30" s="804"/>
      <c r="AD30" s="804"/>
      <c r="AE30" s="804"/>
      <c r="AF30" s="809"/>
      <c r="AG30" s="797"/>
      <c r="AH30" s="798"/>
      <c r="AI30" s="798"/>
      <c r="AJ30" s="798"/>
      <c r="AK30" s="798"/>
      <c r="AL30" s="798"/>
      <c r="AM30" s="798"/>
      <c r="AN30" s="798"/>
      <c r="AO30" s="798"/>
      <c r="AP30" s="798"/>
      <c r="AQ30" s="114"/>
      <c r="AR30" s="115"/>
      <c r="AS30" s="803" t="s">
        <v>2267</v>
      </c>
      <c r="AT30" s="804"/>
      <c r="AU30" s="804"/>
      <c r="AV30" s="804"/>
      <c r="AW30" s="804"/>
      <c r="AX30" s="804"/>
      <c r="AY30" s="804"/>
      <c r="AZ30" s="804"/>
      <c r="BA30" s="804"/>
      <c r="BB30" s="804"/>
      <c r="BC30" s="809"/>
      <c r="BD30" s="78"/>
      <c r="BE30" s="79"/>
      <c r="BF30" s="79"/>
      <c r="BG30" s="79"/>
      <c r="BH30" s="79"/>
      <c r="BI30" s="79" t="s">
        <v>1159</v>
      </c>
      <c r="BJ30" s="79"/>
      <c r="BK30" s="79"/>
      <c r="BL30" s="79"/>
      <c r="BM30" s="79"/>
      <c r="BN30" s="79"/>
      <c r="BO30" s="79"/>
      <c r="BP30" s="80"/>
      <c r="BQ30" s="800">
        <v>3220</v>
      </c>
      <c r="BR30" s="801"/>
      <c r="BS30" s="801"/>
      <c r="BT30" s="801"/>
      <c r="BU30" s="801"/>
      <c r="BV30" s="801"/>
      <c r="BW30" s="801"/>
      <c r="BX30" s="802"/>
    </row>
    <row r="31" spans="1:76" s="49" customFormat="1" ht="48.75" customHeight="1">
      <c r="A31" s="811">
        <v>43411</v>
      </c>
      <c r="B31" s="812"/>
      <c r="C31" s="812"/>
      <c r="D31" s="813"/>
      <c r="E31" s="803" t="s">
        <v>555</v>
      </c>
      <c r="F31" s="804"/>
      <c r="G31" s="804"/>
      <c r="H31" s="804"/>
      <c r="I31" s="804"/>
      <c r="J31" s="809"/>
      <c r="K31" s="803" t="s">
        <v>2263</v>
      </c>
      <c r="L31" s="804"/>
      <c r="M31" s="804"/>
      <c r="N31" s="804"/>
      <c r="O31" s="804"/>
      <c r="P31" s="809"/>
      <c r="Q31" s="803" t="s">
        <v>566</v>
      </c>
      <c r="R31" s="804"/>
      <c r="S31" s="804"/>
      <c r="T31" s="804"/>
      <c r="U31" s="804"/>
      <c r="V31" s="804"/>
      <c r="W31" s="804"/>
      <c r="X31" s="809"/>
      <c r="Y31" s="803"/>
      <c r="Z31" s="804"/>
      <c r="AA31" s="804"/>
      <c r="AB31" s="804"/>
      <c r="AC31" s="804"/>
      <c r="AD31" s="804"/>
      <c r="AE31" s="804"/>
      <c r="AF31" s="809"/>
      <c r="AG31" s="797"/>
      <c r="AH31" s="798"/>
      <c r="AI31" s="798"/>
      <c r="AJ31" s="798"/>
      <c r="AK31" s="798"/>
      <c r="AL31" s="798"/>
      <c r="AM31" s="798"/>
      <c r="AN31" s="798"/>
      <c r="AO31" s="798"/>
      <c r="AP31" s="798"/>
      <c r="AQ31" s="79"/>
      <c r="AR31" s="80"/>
      <c r="AS31" s="803" t="s">
        <v>2264</v>
      </c>
      <c r="AT31" s="804"/>
      <c r="AU31" s="804"/>
      <c r="AV31" s="804"/>
      <c r="AW31" s="804"/>
      <c r="AX31" s="804"/>
      <c r="AY31" s="804"/>
      <c r="AZ31" s="804"/>
      <c r="BA31" s="804"/>
      <c r="BB31" s="804"/>
      <c r="BC31" s="809"/>
      <c r="BD31" s="800" t="s">
        <v>1159</v>
      </c>
      <c r="BE31" s="801"/>
      <c r="BF31" s="801"/>
      <c r="BG31" s="801"/>
      <c r="BH31" s="801"/>
      <c r="BI31" s="801"/>
      <c r="BJ31" s="801"/>
      <c r="BK31" s="801"/>
      <c r="BL31" s="801"/>
      <c r="BM31" s="801"/>
      <c r="BN31" s="801"/>
      <c r="BO31" s="801"/>
      <c r="BP31" s="80"/>
      <c r="BQ31" s="800">
        <v>1457.69</v>
      </c>
      <c r="BR31" s="801"/>
      <c r="BS31" s="801"/>
      <c r="BT31" s="801"/>
      <c r="BU31" s="801"/>
      <c r="BV31" s="801"/>
      <c r="BW31" s="801"/>
      <c r="BX31" s="802"/>
    </row>
    <row r="32" spans="1:76" s="49" customFormat="1" ht="48.75" customHeight="1">
      <c r="A32" s="811">
        <v>43440</v>
      </c>
      <c r="B32" s="812"/>
      <c r="C32" s="812"/>
      <c r="D32" s="813"/>
      <c r="E32" s="803" t="s">
        <v>555</v>
      </c>
      <c r="F32" s="804"/>
      <c r="G32" s="804"/>
      <c r="H32" s="804"/>
      <c r="I32" s="804"/>
      <c r="J32" s="809"/>
      <c r="K32" s="803" t="s">
        <v>2258</v>
      </c>
      <c r="L32" s="804"/>
      <c r="M32" s="804"/>
      <c r="N32" s="804"/>
      <c r="O32" s="804"/>
      <c r="P32" s="809"/>
      <c r="Q32" s="803" t="s">
        <v>561</v>
      </c>
      <c r="R32" s="804"/>
      <c r="S32" s="804"/>
      <c r="T32" s="804"/>
      <c r="U32" s="804"/>
      <c r="V32" s="804"/>
      <c r="W32" s="804"/>
      <c r="X32" s="809"/>
      <c r="Y32" s="803"/>
      <c r="Z32" s="804"/>
      <c r="AA32" s="804"/>
      <c r="AB32" s="804"/>
      <c r="AC32" s="804"/>
      <c r="AD32" s="804"/>
      <c r="AE32" s="804"/>
      <c r="AF32" s="809"/>
      <c r="AG32" s="797"/>
      <c r="AH32" s="798"/>
      <c r="AI32" s="798"/>
      <c r="AJ32" s="798"/>
      <c r="AK32" s="798"/>
      <c r="AL32" s="798"/>
      <c r="AM32" s="798"/>
      <c r="AN32" s="798"/>
      <c r="AO32" s="798"/>
      <c r="AP32" s="798"/>
      <c r="AQ32" s="114"/>
      <c r="AR32" s="115"/>
      <c r="AS32" s="803" t="s">
        <v>2259</v>
      </c>
      <c r="AT32" s="804"/>
      <c r="AU32" s="804"/>
      <c r="AV32" s="804"/>
      <c r="AW32" s="804"/>
      <c r="AX32" s="804"/>
      <c r="AY32" s="804"/>
      <c r="AZ32" s="804"/>
      <c r="BA32" s="804"/>
      <c r="BB32" s="804"/>
      <c r="BC32" s="809"/>
      <c r="BD32" s="78"/>
      <c r="BE32" s="79"/>
      <c r="BF32" s="79"/>
      <c r="BG32" s="79"/>
      <c r="BH32" s="79"/>
      <c r="BI32" s="79" t="s">
        <v>1159</v>
      </c>
      <c r="BJ32" s="79"/>
      <c r="BK32" s="79"/>
      <c r="BL32" s="79"/>
      <c r="BM32" s="79"/>
      <c r="BN32" s="79"/>
      <c r="BO32" s="79"/>
      <c r="BP32" s="80"/>
      <c r="BQ32" s="800">
        <v>1626.1</v>
      </c>
      <c r="BR32" s="801"/>
      <c r="BS32" s="801"/>
      <c r="BT32" s="801"/>
      <c r="BU32" s="801"/>
      <c r="BV32" s="801"/>
      <c r="BW32" s="801"/>
      <c r="BX32" s="802"/>
    </row>
    <row r="33" spans="1:76" s="49" customFormat="1" ht="48.75" customHeight="1">
      <c r="A33" s="811">
        <v>43440</v>
      </c>
      <c r="B33" s="812"/>
      <c r="C33" s="812"/>
      <c r="D33" s="813"/>
      <c r="E33" s="810" t="s">
        <v>555</v>
      </c>
      <c r="F33" s="810"/>
      <c r="G33" s="810"/>
      <c r="H33" s="810"/>
      <c r="I33" s="810"/>
      <c r="J33" s="810"/>
      <c r="K33" s="803" t="s">
        <v>2258</v>
      </c>
      <c r="L33" s="804"/>
      <c r="M33" s="804"/>
      <c r="N33" s="804"/>
      <c r="O33" s="804"/>
      <c r="P33" s="809"/>
      <c r="Q33" s="803" t="s">
        <v>562</v>
      </c>
      <c r="R33" s="804"/>
      <c r="S33" s="804"/>
      <c r="T33" s="804"/>
      <c r="U33" s="804"/>
      <c r="V33" s="804"/>
      <c r="W33" s="804"/>
      <c r="X33" s="809"/>
      <c r="Y33" s="803"/>
      <c r="Z33" s="804"/>
      <c r="AA33" s="804"/>
      <c r="AB33" s="804"/>
      <c r="AC33" s="804"/>
      <c r="AD33" s="804"/>
      <c r="AE33" s="804"/>
      <c r="AF33" s="809"/>
      <c r="AG33" s="797"/>
      <c r="AH33" s="798"/>
      <c r="AI33" s="798"/>
      <c r="AJ33" s="798"/>
      <c r="AK33" s="798"/>
      <c r="AL33" s="798"/>
      <c r="AM33" s="798"/>
      <c r="AN33" s="798"/>
      <c r="AO33" s="798"/>
      <c r="AP33" s="798"/>
      <c r="AQ33" s="114"/>
      <c r="AR33" s="115"/>
      <c r="AS33" s="803" t="s">
        <v>2259</v>
      </c>
      <c r="AT33" s="804"/>
      <c r="AU33" s="804"/>
      <c r="AV33" s="804"/>
      <c r="AW33" s="804"/>
      <c r="AX33" s="804"/>
      <c r="AY33" s="804"/>
      <c r="AZ33" s="804"/>
      <c r="BA33" s="804"/>
      <c r="BB33" s="804"/>
      <c r="BC33" s="809"/>
      <c r="BD33" s="78"/>
      <c r="BE33" s="79"/>
      <c r="BF33" s="79"/>
      <c r="BG33" s="79"/>
      <c r="BH33" s="79"/>
      <c r="BI33" s="79" t="s">
        <v>1159</v>
      </c>
      <c r="BJ33" s="79"/>
      <c r="BK33" s="79"/>
      <c r="BL33" s="79"/>
      <c r="BM33" s="79"/>
      <c r="BN33" s="79"/>
      <c r="BO33" s="79"/>
      <c r="BP33" s="80"/>
      <c r="BQ33" s="800">
        <v>3252.2</v>
      </c>
      <c r="BR33" s="801"/>
      <c r="BS33" s="801"/>
      <c r="BT33" s="801"/>
      <c r="BU33" s="801"/>
      <c r="BV33" s="801"/>
      <c r="BW33" s="801"/>
      <c r="BX33" s="802"/>
    </row>
    <row r="34" spans="1:76" s="49" customFormat="1" ht="48.75" customHeight="1">
      <c r="A34" s="811">
        <v>43440</v>
      </c>
      <c r="B34" s="812"/>
      <c r="C34" s="812"/>
      <c r="D34" s="813"/>
      <c r="E34" s="810" t="s">
        <v>555</v>
      </c>
      <c r="F34" s="810"/>
      <c r="G34" s="810"/>
      <c r="H34" s="810"/>
      <c r="I34" s="810"/>
      <c r="J34" s="810"/>
      <c r="K34" s="803" t="s">
        <v>2258</v>
      </c>
      <c r="L34" s="804"/>
      <c r="M34" s="804"/>
      <c r="N34" s="804"/>
      <c r="O34" s="804"/>
      <c r="P34" s="809"/>
      <c r="Q34" s="803" t="s">
        <v>563</v>
      </c>
      <c r="R34" s="804"/>
      <c r="S34" s="804"/>
      <c r="T34" s="804"/>
      <c r="U34" s="804"/>
      <c r="V34" s="804"/>
      <c r="W34" s="804"/>
      <c r="X34" s="809"/>
      <c r="Y34" s="803"/>
      <c r="Z34" s="804"/>
      <c r="AA34" s="804"/>
      <c r="AB34" s="804"/>
      <c r="AC34" s="804"/>
      <c r="AD34" s="804"/>
      <c r="AE34" s="804"/>
      <c r="AF34" s="809"/>
      <c r="AG34" s="797"/>
      <c r="AH34" s="798"/>
      <c r="AI34" s="798"/>
      <c r="AJ34" s="798"/>
      <c r="AK34" s="798"/>
      <c r="AL34" s="798"/>
      <c r="AM34" s="798"/>
      <c r="AN34" s="798"/>
      <c r="AO34" s="798"/>
      <c r="AP34" s="798"/>
      <c r="AQ34" s="114"/>
      <c r="AR34" s="115"/>
      <c r="AS34" s="803" t="s">
        <v>2259</v>
      </c>
      <c r="AT34" s="804"/>
      <c r="AU34" s="804"/>
      <c r="AV34" s="804"/>
      <c r="AW34" s="804"/>
      <c r="AX34" s="804"/>
      <c r="AY34" s="804"/>
      <c r="AZ34" s="804"/>
      <c r="BA34" s="804"/>
      <c r="BB34" s="804"/>
      <c r="BC34" s="809"/>
      <c r="BD34" s="78"/>
      <c r="BE34" s="79"/>
      <c r="BF34" s="79"/>
      <c r="BG34" s="79"/>
      <c r="BH34" s="79"/>
      <c r="BI34" s="79" t="s">
        <v>1159</v>
      </c>
      <c r="BJ34" s="79"/>
      <c r="BK34" s="79"/>
      <c r="BL34" s="79"/>
      <c r="BM34" s="79"/>
      <c r="BN34" s="79"/>
      <c r="BO34" s="79"/>
      <c r="BP34" s="80"/>
      <c r="BQ34" s="800">
        <v>3220</v>
      </c>
      <c r="BR34" s="801"/>
      <c r="BS34" s="801"/>
      <c r="BT34" s="801"/>
      <c r="BU34" s="801"/>
      <c r="BV34" s="801"/>
      <c r="BW34" s="801"/>
      <c r="BX34" s="802"/>
    </row>
    <row r="35" spans="1:76" s="49" customFormat="1" ht="48.75" customHeight="1">
      <c r="A35" s="811">
        <v>43440</v>
      </c>
      <c r="B35" s="812"/>
      <c r="C35" s="812"/>
      <c r="D35" s="813"/>
      <c r="E35" s="810" t="s">
        <v>555</v>
      </c>
      <c r="F35" s="810"/>
      <c r="G35" s="810"/>
      <c r="H35" s="810"/>
      <c r="I35" s="810"/>
      <c r="J35" s="810"/>
      <c r="K35" s="803" t="s">
        <v>2258</v>
      </c>
      <c r="L35" s="804"/>
      <c r="M35" s="804"/>
      <c r="N35" s="804"/>
      <c r="O35" s="804"/>
      <c r="P35" s="809"/>
      <c r="Q35" s="803" t="s">
        <v>564</v>
      </c>
      <c r="R35" s="804"/>
      <c r="S35" s="804"/>
      <c r="T35" s="804"/>
      <c r="U35" s="804"/>
      <c r="V35" s="804"/>
      <c r="W35" s="804"/>
      <c r="X35" s="809"/>
      <c r="Y35" s="803"/>
      <c r="Z35" s="804"/>
      <c r="AA35" s="804"/>
      <c r="AB35" s="804"/>
      <c r="AC35" s="804"/>
      <c r="AD35" s="804"/>
      <c r="AE35" s="804"/>
      <c r="AF35" s="809"/>
      <c r="AG35" s="797"/>
      <c r="AH35" s="798"/>
      <c r="AI35" s="798"/>
      <c r="AJ35" s="798"/>
      <c r="AK35" s="798"/>
      <c r="AL35" s="798"/>
      <c r="AM35" s="798"/>
      <c r="AN35" s="798"/>
      <c r="AO35" s="798"/>
      <c r="AP35" s="798"/>
      <c r="AQ35" s="114"/>
      <c r="AR35" s="115"/>
      <c r="AS35" s="803" t="s">
        <v>2259</v>
      </c>
      <c r="AT35" s="804"/>
      <c r="AU35" s="804"/>
      <c r="AV35" s="804"/>
      <c r="AW35" s="804"/>
      <c r="AX35" s="804"/>
      <c r="AY35" s="804"/>
      <c r="AZ35" s="804"/>
      <c r="BA35" s="804"/>
      <c r="BB35" s="804"/>
      <c r="BC35" s="809"/>
      <c r="BD35" s="78"/>
      <c r="BE35" s="79"/>
      <c r="BF35" s="79"/>
      <c r="BG35" s="79"/>
      <c r="BH35" s="79"/>
      <c r="BI35" s="79" t="s">
        <v>1159</v>
      </c>
      <c r="BJ35" s="79"/>
      <c r="BK35" s="79"/>
      <c r="BL35" s="79"/>
      <c r="BM35" s="79"/>
      <c r="BN35" s="79"/>
      <c r="BO35" s="79"/>
      <c r="BP35" s="80"/>
      <c r="BQ35" s="800">
        <v>3139.5</v>
      </c>
      <c r="BR35" s="801"/>
      <c r="BS35" s="801"/>
      <c r="BT35" s="801"/>
      <c r="BU35" s="801"/>
      <c r="BV35" s="801"/>
      <c r="BW35" s="801"/>
      <c r="BX35" s="802"/>
    </row>
    <row r="36" spans="1:76" s="49" customFormat="1" ht="48.75" customHeight="1">
      <c r="A36" s="811">
        <v>43440</v>
      </c>
      <c r="B36" s="812"/>
      <c r="C36" s="812"/>
      <c r="D36" s="813"/>
      <c r="E36" s="810" t="s">
        <v>555</v>
      </c>
      <c r="F36" s="810"/>
      <c r="G36" s="810"/>
      <c r="H36" s="810"/>
      <c r="I36" s="810"/>
      <c r="J36" s="810"/>
      <c r="K36" s="803" t="s">
        <v>2258</v>
      </c>
      <c r="L36" s="804"/>
      <c r="M36" s="804"/>
      <c r="N36" s="804"/>
      <c r="O36" s="804"/>
      <c r="P36" s="809"/>
      <c r="Q36" s="803" t="s">
        <v>565</v>
      </c>
      <c r="R36" s="804"/>
      <c r="S36" s="804"/>
      <c r="T36" s="804"/>
      <c r="U36" s="804"/>
      <c r="V36" s="804"/>
      <c r="W36" s="804"/>
      <c r="X36" s="809"/>
      <c r="Y36" s="803"/>
      <c r="Z36" s="804"/>
      <c r="AA36" s="804"/>
      <c r="AB36" s="804"/>
      <c r="AC36" s="804"/>
      <c r="AD36" s="804"/>
      <c r="AE36" s="804"/>
      <c r="AF36" s="809"/>
      <c r="AG36" s="797"/>
      <c r="AH36" s="798"/>
      <c r="AI36" s="798"/>
      <c r="AJ36" s="798"/>
      <c r="AK36" s="798"/>
      <c r="AL36" s="798"/>
      <c r="AM36" s="798"/>
      <c r="AN36" s="798"/>
      <c r="AO36" s="798"/>
      <c r="AP36" s="798"/>
      <c r="AQ36" s="114"/>
      <c r="AR36" s="115"/>
      <c r="AS36" s="803" t="s">
        <v>2259</v>
      </c>
      <c r="AT36" s="804"/>
      <c r="AU36" s="804"/>
      <c r="AV36" s="804"/>
      <c r="AW36" s="804"/>
      <c r="AX36" s="804"/>
      <c r="AY36" s="804"/>
      <c r="AZ36" s="804"/>
      <c r="BA36" s="804"/>
      <c r="BB36" s="804"/>
      <c r="BC36" s="809"/>
      <c r="BD36" s="78"/>
      <c r="BE36" s="79"/>
      <c r="BF36" s="79"/>
      <c r="BG36" s="79"/>
      <c r="BH36" s="79"/>
      <c r="BI36" s="79" t="s">
        <v>1159</v>
      </c>
      <c r="BJ36" s="79"/>
      <c r="BK36" s="79"/>
      <c r="BL36" s="79"/>
      <c r="BM36" s="79"/>
      <c r="BN36" s="79"/>
      <c r="BO36" s="79"/>
      <c r="BP36" s="80"/>
      <c r="BQ36" s="800">
        <v>3300.5</v>
      </c>
      <c r="BR36" s="801"/>
      <c r="BS36" s="801"/>
      <c r="BT36" s="801"/>
      <c r="BU36" s="801"/>
      <c r="BV36" s="801"/>
      <c r="BW36" s="801"/>
      <c r="BX36" s="802"/>
    </row>
    <row r="37" spans="1:76" s="49" customFormat="1" ht="51" customHeight="1">
      <c r="A37" s="811">
        <v>43440</v>
      </c>
      <c r="B37" s="812"/>
      <c r="C37" s="812"/>
      <c r="D37" s="813"/>
      <c r="E37" s="810" t="s">
        <v>555</v>
      </c>
      <c r="F37" s="810"/>
      <c r="G37" s="810"/>
      <c r="H37" s="810"/>
      <c r="I37" s="810"/>
      <c r="J37" s="810"/>
      <c r="K37" s="803" t="s">
        <v>2258</v>
      </c>
      <c r="L37" s="804"/>
      <c r="M37" s="804"/>
      <c r="N37" s="804"/>
      <c r="O37" s="804"/>
      <c r="P37" s="809"/>
      <c r="Q37" s="803" t="s">
        <v>566</v>
      </c>
      <c r="R37" s="804"/>
      <c r="S37" s="804"/>
      <c r="T37" s="804"/>
      <c r="U37" s="804"/>
      <c r="V37" s="804"/>
      <c r="W37" s="804"/>
      <c r="X37" s="809"/>
      <c r="Y37" s="803"/>
      <c r="Z37" s="804"/>
      <c r="AA37" s="804"/>
      <c r="AB37" s="804"/>
      <c r="AC37" s="804"/>
      <c r="AD37" s="804"/>
      <c r="AE37" s="804"/>
      <c r="AF37" s="809"/>
      <c r="AG37" s="797"/>
      <c r="AH37" s="798"/>
      <c r="AI37" s="798"/>
      <c r="AJ37" s="798"/>
      <c r="AK37" s="798"/>
      <c r="AL37" s="798"/>
      <c r="AM37" s="798"/>
      <c r="AN37" s="798"/>
      <c r="AO37" s="798"/>
      <c r="AP37" s="798"/>
      <c r="AQ37" s="79"/>
      <c r="AR37" s="80"/>
      <c r="AS37" s="803" t="s">
        <v>2259</v>
      </c>
      <c r="AT37" s="804"/>
      <c r="AU37" s="804"/>
      <c r="AV37" s="804"/>
      <c r="AW37" s="804"/>
      <c r="AX37" s="804"/>
      <c r="AY37" s="804"/>
      <c r="AZ37" s="804"/>
      <c r="BA37" s="804"/>
      <c r="BB37" s="804"/>
      <c r="BC37" s="809"/>
      <c r="BD37" s="800" t="s">
        <v>1159</v>
      </c>
      <c r="BE37" s="804"/>
      <c r="BF37" s="804"/>
      <c r="BG37" s="804"/>
      <c r="BH37" s="804"/>
      <c r="BI37" s="804"/>
      <c r="BJ37" s="804"/>
      <c r="BK37" s="804"/>
      <c r="BL37" s="804"/>
      <c r="BM37" s="804"/>
      <c r="BN37" s="804"/>
      <c r="BO37" s="804"/>
      <c r="BP37" s="80"/>
      <c r="BQ37" s="800">
        <v>1668.55</v>
      </c>
      <c r="BR37" s="801"/>
      <c r="BS37" s="801"/>
      <c r="BT37" s="801"/>
      <c r="BU37" s="801"/>
      <c r="BV37" s="801"/>
      <c r="BW37" s="801"/>
      <c r="BX37" s="802"/>
    </row>
    <row r="38" spans="1:76" s="49" customFormat="1" ht="51" customHeight="1">
      <c r="A38" s="811">
        <v>43440</v>
      </c>
      <c r="B38" s="812"/>
      <c r="C38" s="812"/>
      <c r="D38" s="813"/>
      <c r="E38" s="805" t="s">
        <v>555</v>
      </c>
      <c r="F38" s="805"/>
      <c r="G38" s="805"/>
      <c r="H38" s="805"/>
      <c r="I38" s="805"/>
      <c r="J38" s="805"/>
      <c r="K38" s="803" t="s">
        <v>2258</v>
      </c>
      <c r="L38" s="804"/>
      <c r="M38" s="804"/>
      <c r="N38" s="804"/>
      <c r="O38" s="804"/>
      <c r="P38" s="809"/>
      <c r="Q38" s="803" t="s">
        <v>1848</v>
      </c>
      <c r="R38" s="804"/>
      <c r="S38" s="804"/>
      <c r="T38" s="804"/>
      <c r="U38" s="804"/>
      <c r="V38" s="804"/>
      <c r="W38" s="804"/>
      <c r="X38" s="809"/>
      <c r="Y38" s="803"/>
      <c r="Z38" s="804"/>
      <c r="AA38" s="804"/>
      <c r="AB38" s="804"/>
      <c r="AC38" s="804"/>
      <c r="AD38" s="804"/>
      <c r="AE38" s="804"/>
      <c r="AF38" s="809"/>
      <c r="AG38" s="797"/>
      <c r="AH38" s="798"/>
      <c r="AI38" s="798"/>
      <c r="AJ38" s="798"/>
      <c r="AK38" s="798"/>
      <c r="AL38" s="798"/>
      <c r="AM38" s="798"/>
      <c r="AN38" s="798"/>
      <c r="AO38" s="798"/>
      <c r="AP38" s="798"/>
      <c r="AQ38" s="798"/>
      <c r="AR38" s="799"/>
      <c r="AS38" s="803" t="s">
        <v>2259</v>
      </c>
      <c r="AT38" s="804"/>
      <c r="AU38" s="804"/>
      <c r="AV38" s="804"/>
      <c r="AW38" s="804"/>
      <c r="AX38" s="804"/>
      <c r="AY38" s="804"/>
      <c r="AZ38" s="804"/>
      <c r="BA38" s="804"/>
      <c r="BB38" s="804"/>
      <c r="BC38" s="809"/>
      <c r="BD38" s="78"/>
      <c r="BE38" s="79"/>
      <c r="BF38" s="79"/>
      <c r="BG38" s="79"/>
      <c r="BH38" s="79"/>
      <c r="BI38" s="79" t="s">
        <v>1159</v>
      </c>
      <c r="BJ38" s="79"/>
      <c r="BK38" s="79"/>
      <c r="BL38" s="79"/>
      <c r="BM38" s="79"/>
      <c r="BN38" s="79"/>
      <c r="BO38" s="79"/>
      <c r="BP38" s="80"/>
      <c r="BQ38" s="800">
        <v>3059</v>
      </c>
      <c r="BR38" s="801"/>
      <c r="BS38" s="801"/>
      <c r="BT38" s="801"/>
      <c r="BU38" s="801"/>
      <c r="BV38" s="801"/>
      <c r="BW38" s="801"/>
      <c r="BX38" s="802"/>
    </row>
    <row r="39" spans="1:76" s="49" customFormat="1" ht="69" customHeight="1">
      <c r="A39" s="811">
        <v>43440</v>
      </c>
      <c r="B39" s="812"/>
      <c r="C39" s="812"/>
      <c r="D39" s="813"/>
      <c r="E39" s="810" t="s">
        <v>555</v>
      </c>
      <c r="F39" s="810"/>
      <c r="G39" s="810"/>
      <c r="H39" s="810"/>
      <c r="I39" s="810"/>
      <c r="J39" s="810"/>
      <c r="K39" s="803" t="s">
        <v>2258</v>
      </c>
      <c r="L39" s="804"/>
      <c r="M39" s="804"/>
      <c r="N39" s="804"/>
      <c r="O39" s="804"/>
      <c r="P39" s="809"/>
      <c r="Q39" s="803" t="s">
        <v>1678</v>
      </c>
      <c r="R39" s="804"/>
      <c r="S39" s="804"/>
      <c r="T39" s="804"/>
      <c r="U39" s="804"/>
      <c r="V39" s="804"/>
      <c r="W39" s="804"/>
      <c r="X39" s="809"/>
      <c r="Y39" s="803"/>
      <c r="Z39" s="804"/>
      <c r="AA39" s="804"/>
      <c r="AB39" s="804"/>
      <c r="AC39" s="804"/>
      <c r="AD39" s="804"/>
      <c r="AE39" s="804"/>
      <c r="AF39" s="809"/>
      <c r="AG39" s="797"/>
      <c r="AH39" s="798"/>
      <c r="AI39" s="798"/>
      <c r="AJ39" s="798"/>
      <c r="AK39" s="798"/>
      <c r="AL39" s="798"/>
      <c r="AM39" s="798"/>
      <c r="AN39" s="798"/>
      <c r="AO39" s="798"/>
      <c r="AP39" s="798"/>
      <c r="AQ39" s="114"/>
      <c r="AR39" s="115"/>
      <c r="AS39" s="803" t="s">
        <v>2259</v>
      </c>
      <c r="AT39" s="804"/>
      <c r="AU39" s="804"/>
      <c r="AV39" s="804"/>
      <c r="AW39" s="804"/>
      <c r="AX39" s="804"/>
      <c r="AY39" s="804"/>
      <c r="AZ39" s="804"/>
      <c r="BA39" s="804"/>
      <c r="BB39" s="804"/>
      <c r="BC39" s="809"/>
      <c r="BD39" s="124"/>
      <c r="BE39" s="125"/>
      <c r="BF39" s="125"/>
      <c r="BG39" s="125"/>
      <c r="BH39" s="125"/>
      <c r="BI39" s="125" t="s">
        <v>1159</v>
      </c>
      <c r="BJ39" s="125"/>
      <c r="BK39" s="125"/>
      <c r="BL39" s="125"/>
      <c r="BM39" s="125"/>
      <c r="BN39" s="125"/>
      <c r="BO39" s="79"/>
      <c r="BP39" s="80"/>
      <c r="BQ39" s="800">
        <v>3059</v>
      </c>
      <c r="BR39" s="801"/>
      <c r="BS39" s="801"/>
      <c r="BT39" s="801"/>
      <c r="BU39" s="801"/>
      <c r="BV39" s="801"/>
      <c r="BW39" s="801"/>
      <c r="BX39" s="802"/>
    </row>
    <row r="40" spans="1:76" s="49" customFormat="1" ht="69" customHeight="1">
      <c r="A40" s="811">
        <v>43440</v>
      </c>
      <c r="B40" s="812"/>
      <c r="C40" s="812"/>
      <c r="D40" s="813"/>
      <c r="E40" s="803" t="s">
        <v>555</v>
      </c>
      <c r="F40" s="804"/>
      <c r="G40" s="804"/>
      <c r="H40" s="804"/>
      <c r="I40" s="804"/>
      <c r="J40" s="809"/>
      <c r="K40" s="803" t="s">
        <v>2258</v>
      </c>
      <c r="L40" s="804"/>
      <c r="M40" s="804"/>
      <c r="N40" s="804"/>
      <c r="O40" s="804"/>
      <c r="P40" s="809"/>
      <c r="Q40" s="803" t="s">
        <v>559</v>
      </c>
      <c r="R40" s="804"/>
      <c r="S40" s="804"/>
      <c r="T40" s="804"/>
      <c r="U40" s="804"/>
      <c r="V40" s="804"/>
      <c r="W40" s="804"/>
      <c r="X40" s="809"/>
      <c r="Y40" s="803"/>
      <c r="Z40" s="804"/>
      <c r="AA40" s="804"/>
      <c r="AB40" s="804"/>
      <c r="AC40" s="804"/>
      <c r="AD40" s="804"/>
      <c r="AE40" s="804"/>
      <c r="AF40" s="809"/>
      <c r="AG40" s="797"/>
      <c r="AH40" s="798"/>
      <c r="AI40" s="798"/>
      <c r="AJ40" s="798"/>
      <c r="AK40" s="798"/>
      <c r="AL40" s="798"/>
      <c r="AM40" s="798"/>
      <c r="AN40" s="798"/>
      <c r="AO40" s="798"/>
      <c r="AP40" s="798"/>
      <c r="AQ40" s="114"/>
      <c r="AR40" s="115"/>
      <c r="AS40" s="803" t="s">
        <v>2259</v>
      </c>
      <c r="AT40" s="804"/>
      <c r="AU40" s="804"/>
      <c r="AV40" s="804"/>
      <c r="AW40" s="804"/>
      <c r="AX40" s="804"/>
      <c r="AY40" s="804"/>
      <c r="AZ40" s="804"/>
      <c r="BA40" s="804"/>
      <c r="BB40" s="804"/>
      <c r="BC40" s="809"/>
      <c r="BD40" s="78"/>
      <c r="BE40" s="79"/>
      <c r="BF40" s="79"/>
      <c r="BG40" s="79"/>
      <c r="BH40" s="79"/>
      <c r="BI40" s="79" t="s">
        <v>1159</v>
      </c>
      <c r="BJ40" s="79"/>
      <c r="BK40" s="79"/>
      <c r="BL40" s="79"/>
      <c r="BM40" s="79"/>
      <c r="BN40" s="79"/>
      <c r="BO40" s="79"/>
      <c r="BP40" s="80"/>
      <c r="BQ40" s="800">
        <v>3139.5</v>
      </c>
      <c r="BR40" s="801"/>
      <c r="BS40" s="801"/>
      <c r="BT40" s="801"/>
      <c r="BU40" s="801"/>
      <c r="BV40" s="801"/>
      <c r="BW40" s="801"/>
      <c r="BX40" s="802"/>
    </row>
    <row r="41" spans="1:76" s="49" customFormat="1" ht="69" customHeight="1">
      <c r="A41" s="811">
        <v>43440</v>
      </c>
      <c r="B41" s="812"/>
      <c r="C41" s="812"/>
      <c r="D41" s="813"/>
      <c r="E41" s="803" t="s">
        <v>555</v>
      </c>
      <c r="F41" s="804"/>
      <c r="G41" s="804"/>
      <c r="H41" s="804"/>
      <c r="I41" s="804"/>
      <c r="J41" s="809"/>
      <c r="K41" s="803" t="s">
        <v>2258</v>
      </c>
      <c r="L41" s="804"/>
      <c r="M41" s="804"/>
      <c r="N41" s="804"/>
      <c r="O41" s="804"/>
      <c r="P41" s="809"/>
      <c r="Q41" s="803" t="s">
        <v>557</v>
      </c>
      <c r="R41" s="804"/>
      <c r="S41" s="804"/>
      <c r="T41" s="804"/>
      <c r="U41" s="804"/>
      <c r="V41" s="804"/>
      <c r="W41" s="804"/>
      <c r="X41" s="809"/>
      <c r="Y41" s="803"/>
      <c r="Z41" s="804"/>
      <c r="AA41" s="804"/>
      <c r="AB41" s="804"/>
      <c r="AC41" s="804"/>
      <c r="AD41" s="804"/>
      <c r="AE41" s="804"/>
      <c r="AF41" s="809"/>
      <c r="AG41" s="797"/>
      <c r="AH41" s="798"/>
      <c r="AI41" s="798"/>
      <c r="AJ41" s="798"/>
      <c r="AK41" s="798"/>
      <c r="AL41" s="798"/>
      <c r="AM41" s="798"/>
      <c r="AN41" s="798"/>
      <c r="AO41" s="798"/>
      <c r="AP41" s="798"/>
      <c r="AQ41" s="114"/>
      <c r="AR41" s="115"/>
      <c r="AS41" s="803" t="s">
        <v>2259</v>
      </c>
      <c r="AT41" s="804"/>
      <c r="AU41" s="804"/>
      <c r="AV41" s="804"/>
      <c r="AW41" s="804"/>
      <c r="AX41" s="804"/>
      <c r="AY41" s="804"/>
      <c r="AZ41" s="804"/>
      <c r="BA41" s="804"/>
      <c r="BB41" s="804"/>
      <c r="BC41" s="809"/>
      <c r="BD41" s="78"/>
      <c r="BE41" s="79"/>
      <c r="BF41" s="79"/>
      <c r="BG41" s="79"/>
      <c r="BH41" s="79"/>
      <c r="BI41" s="79" t="s">
        <v>1159</v>
      </c>
      <c r="BJ41" s="79"/>
      <c r="BK41" s="79"/>
      <c r="BL41" s="79"/>
      <c r="BM41" s="79"/>
      <c r="BN41" s="79"/>
      <c r="BO41" s="79"/>
      <c r="BP41" s="80"/>
      <c r="BQ41" s="800">
        <v>3059</v>
      </c>
      <c r="BR41" s="801"/>
      <c r="BS41" s="801"/>
      <c r="BT41" s="801"/>
      <c r="BU41" s="801"/>
      <c r="BV41" s="801"/>
      <c r="BW41" s="801"/>
      <c r="BX41" s="802"/>
    </row>
    <row r="42" spans="1:76" s="49" customFormat="1" ht="69" customHeight="1">
      <c r="A42" s="811">
        <v>43440</v>
      </c>
      <c r="B42" s="812"/>
      <c r="C42" s="812"/>
      <c r="D42" s="813"/>
      <c r="E42" s="803" t="s">
        <v>555</v>
      </c>
      <c r="F42" s="804"/>
      <c r="G42" s="804"/>
      <c r="H42" s="804"/>
      <c r="I42" s="804"/>
      <c r="J42" s="809"/>
      <c r="K42" s="803" t="s">
        <v>2258</v>
      </c>
      <c r="L42" s="804"/>
      <c r="M42" s="804"/>
      <c r="N42" s="804"/>
      <c r="O42" s="804"/>
      <c r="P42" s="809"/>
      <c r="Q42" s="803" t="s">
        <v>556</v>
      </c>
      <c r="R42" s="804"/>
      <c r="S42" s="804"/>
      <c r="T42" s="804"/>
      <c r="U42" s="804"/>
      <c r="V42" s="804"/>
      <c r="W42" s="804"/>
      <c r="X42" s="809"/>
      <c r="Y42" s="803"/>
      <c r="Z42" s="804"/>
      <c r="AA42" s="804"/>
      <c r="AB42" s="804"/>
      <c r="AC42" s="804"/>
      <c r="AD42" s="804"/>
      <c r="AE42" s="804"/>
      <c r="AF42" s="809"/>
      <c r="AG42" s="797"/>
      <c r="AH42" s="798"/>
      <c r="AI42" s="798"/>
      <c r="AJ42" s="798"/>
      <c r="AK42" s="798"/>
      <c r="AL42" s="798"/>
      <c r="AM42" s="798"/>
      <c r="AN42" s="798"/>
      <c r="AO42" s="798"/>
      <c r="AP42" s="798"/>
      <c r="AQ42" s="798"/>
      <c r="AR42" s="799"/>
      <c r="AS42" s="803" t="s">
        <v>2259</v>
      </c>
      <c r="AT42" s="804"/>
      <c r="AU42" s="804"/>
      <c r="AV42" s="804"/>
      <c r="AW42" s="804"/>
      <c r="AX42" s="804"/>
      <c r="AY42" s="804"/>
      <c r="AZ42" s="804"/>
      <c r="BA42" s="804"/>
      <c r="BB42" s="804"/>
      <c r="BC42" s="809"/>
      <c r="BD42" s="78"/>
      <c r="BE42" s="79"/>
      <c r="BF42" s="79"/>
      <c r="BG42" s="79"/>
      <c r="BH42" s="79"/>
      <c r="BI42" s="79" t="s">
        <v>1159</v>
      </c>
      <c r="BJ42" s="79"/>
      <c r="BK42" s="79"/>
      <c r="BL42" s="79"/>
      <c r="BM42" s="79"/>
      <c r="BN42" s="79"/>
      <c r="BO42" s="79"/>
      <c r="BP42" s="80"/>
      <c r="BQ42" s="800">
        <v>3139.5</v>
      </c>
      <c r="BR42" s="801"/>
      <c r="BS42" s="801"/>
      <c r="BT42" s="801"/>
      <c r="BU42" s="801"/>
      <c r="BV42" s="801"/>
      <c r="BW42" s="801"/>
      <c r="BX42" s="802"/>
    </row>
    <row r="43" spans="1:76" s="49" customFormat="1" ht="69" customHeight="1">
      <c r="A43" s="811">
        <v>43440</v>
      </c>
      <c r="B43" s="812"/>
      <c r="C43" s="812"/>
      <c r="D43" s="813"/>
      <c r="E43" s="810" t="s">
        <v>555</v>
      </c>
      <c r="F43" s="810"/>
      <c r="G43" s="810"/>
      <c r="H43" s="810"/>
      <c r="I43" s="810"/>
      <c r="J43" s="810"/>
      <c r="K43" s="803" t="s">
        <v>2258</v>
      </c>
      <c r="L43" s="804"/>
      <c r="M43" s="804"/>
      <c r="N43" s="804"/>
      <c r="O43" s="804"/>
      <c r="P43" s="809"/>
      <c r="Q43" s="803" t="s">
        <v>558</v>
      </c>
      <c r="R43" s="804"/>
      <c r="S43" s="804"/>
      <c r="T43" s="804"/>
      <c r="U43" s="804"/>
      <c r="V43" s="804"/>
      <c r="W43" s="804"/>
      <c r="X43" s="809"/>
      <c r="Y43" s="803"/>
      <c r="Z43" s="804"/>
      <c r="AA43" s="804"/>
      <c r="AB43" s="804"/>
      <c r="AC43" s="804"/>
      <c r="AD43" s="804"/>
      <c r="AE43" s="804"/>
      <c r="AF43" s="809"/>
      <c r="AG43" s="797"/>
      <c r="AH43" s="798"/>
      <c r="AI43" s="798"/>
      <c r="AJ43" s="798"/>
      <c r="AK43" s="798"/>
      <c r="AL43" s="798"/>
      <c r="AM43" s="798"/>
      <c r="AN43" s="798"/>
      <c r="AO43" s="798"/>
      <c r="AP43" s="798"/>
      <c r="AQ43" s="114"/>
      <c r="AR43" s="115"/>
      <c r="AS43" s="803" t="s">
        <v>2259</v>
      </c>
      <c r="AT43" s="804"/>
      <c r="AU43" s="804"/>
      <c r="AV43" s="804"/>
      <c r="AW43" s="804"/>
      <c r="AX43" s="804"/>
      <c r="AY43" s="804"/>
      <c r="AZ43" s="804"/>
      <c r="BA43" s="804"/>
      <c r="BB43" s="804"/>
      <c r="BC43" s="809"/>
      <c r="BD43" s="78"/>
      <c r="BE43" s="79"/>
      <c r="BF43" s="79"/>
      <c r="BG43" s="79"/>
      <c r="BH43" s="79"/>
      <c r="BI43" s="79" t="s">
        <v>1159</v>
      </c>
      <c r="BJ43" s="79"/>
      <c r="BK43" s="79"/>
      <c r="BL43" s="79"/>
      <c r="BM43" s="79"/>
      <c r="BN43" s="79"/>
      <c r="BO43" s="79"/>
      <c r="BP43" s="80"/>
      <c r="BQ43" s="800">
        <v>3220</v>
      </c>
      <c r="BR43" s="801"/>
      <c r="BS43" s="801"/>
      <c r="BT43" s="801"/>
      <c r="BU43" s="801"/>
      <c r="BV43" s="801"/>
      <c r="BW43" s="801"/>
      <c r="BX43" s="802"/>
    </row>
    <row r="44" spans="1:76" s="49" customFormat="1" ht="51" customHeight="1">
      <c r="A44" s="811">
        <v>43440</v>
      </c>
      <c r="B44" s="812"/>
      <c r="C44" s="812"/>
      <c r="D44" s="813"/>
      <c r="E44" s="810" t="s">
        <v>555</v>
      </c>
      <c r="F44" s="810"/>
      <c r="G44" s="810"/>
      <c r="H44" s="810"/>
      <c r="I44" s="810"/>
      <c r="J44" s="810"/>
      <c r="K44" s="803" t="s">
        <v>2255</v>
      </c>
      <c r="L44" s="804"/>
      <c r="M44" s="804"/>
      <c r="N44" s="804"/>
      <c r="O44" s="804"/>
      <c r="P44" s="809"/>
      <c r="Q44" s="803" t="s">
        <v>2256</v>
      </c>
      <c r="R44" s="804"/>
      <c r="S44" s="804"/>
      <c r="T44" s="804"/>
      <c r="U44" s="804"/>
      <c r="V44" s="804"/>
      <c r="W44" s="804"/>
      <c r="X44" s="809"/>
      <c r="Y44" s="803"/>
      <c r="Z44" s="804"/>
      <c r="AA44" s="804"/>
      <c r="AB44" s="804"/>
      <c r="AC44" s="804"/>
      <c r="AD44" s="804"/>
      <c r="AE44" s="804"/>
      <c r="AF44" s="809"/>
      <c r="AG44" s="803"/>
      <c r="AH44" s="804"/>
      <c r="AI44" s="804"/>
      <c r="AJ44" s="804"/>
      <c r="AK44" s="804"/>
      <c r="AL44" s="804"/>
      <c r="AM44" s="804"/>
      <c r="AN44" s="804"/>
      <c r="AO44" s="804"/>
      <c r="AP44" s="804"/>
      <c r="AQ44" s="804"/>
      <c r="AR44" s="809"/>
      <c r="AS44" s="803" t="s">
        <v>2257</v>
      </c>
      <c r="AT44" s="804"/>
      <c r="AU44" s="804"/>
      <c r="AV44" s="804"/>
      <c r="AW44" s="804"/>
      <c r="AX44" s="804"/>
      <c r="AY44" s="804"/>
      <c r="AZ44" s="804"/>
      <c r="BA44" s="804"/>
      <c r="BB44" s="804"/>
      <c r="BC44" s="809"/>
      <c r="BD44" s="803" t="s">
        <v>1159</v>
      </c>
      <c r="BE44" s="804"/>
      <c r="BF44" s="804"/>
      <c r="BG44" s="804"/>
      <c r="BH44" s="804"/>
      <c r="BI44" s="804"/>
      <c r="BJ44" s="804"/>
      <c r="BK44" s="804"/>
      <c r="BL44" s="804"/>
      <c r="BM44" s="804"/>
      <c r="BN44" s="804"/>
      <c r="BO44" s="804"/>
      <c r="BP44" s="80"/>
      <c r="BQ44" s="800">
        <v>2608.2</v>
      </c>
      <c r="BR44" s="801"/>
      <c r="BS44" s="801"/>
      <c r="BT44" s="801"/>
      <c r="BU44" s="801"/>
      <c r="BV44" s="801"/>
      <c r="BW44" s="801"/>
      <c r="BX44" s="802"/>
    </row>
    <row r="45" spans="1:76" s="49" customFormat="1" ht="51" customHeight="1">
      <c r="A45" s="811">
        <v>43461</v>
      </c>
      <c r="B45" s="812"/>
      <c r="C45" s="812"/>
      <c r="D45" s="813"/>
      <c r="E45" s="810" t="s">
        <v>2221</v>
      </c>
      <c r="F45" s="810"/>
      <c r="G45" s="810"/>
      <c r="H45" s="810"/>
      <c r="I45" s="810"/>
      <c r="J45" s="810"/>
      <c r="K45" s="814">
        <v>0.3333333333333333</v>
      </c>
      <c r="L45" s="815"/>
      <c r="M45" s="815"/>
      <c r="N45" s="815"/>
      <c r="O45" s="815"/>
      <c r="P45" s="816"/>
      <c r="Q45" s="803" t="s">
        <v>557</v>
      </c>
      <c r="R45" s="804"/>
      <c r="S45" s="804"/>
      <c r="T45" s="804"/>
      <c r="U45" s="804"/>
      <c r="V45" s="804"/>
      <c r="W45" s="804"/>
      <c r="X45" s="809"/>
      <c r="Y45" s="803"/>
      <c r="Z45" s="804"/>
      <c r="AA45" s="804"/>
      <c r="AB45" s="804"/>
      <c r="AC45" s="804"/>
      <c r="AD45" s="804"/>
      <c r="AE45" s="804"/>
      <c r="AF45" s="809"/>
      <c r="AG45" s="797"/>
      <c r="AH45" s="798"/>
      <c r="AI45" s="798"/>
      <c r="AJ45" s="798"/>
      <c r="AK45" s="798"/>
      <c r="AL45" s="798"/>
      <c r="AM45" s="798"/>
      <c r="AN45" s="798"/>
      <c r="AO45" s="798"/>
      <c r="AP45" s="798"/>
      <c r="AQ45" s="114"/>
      <c r="AR45" s="115"/>
      <c r="AS45" s="803" t="s">
        <v>2251</v>
      </c>
      <c r="AT45" s="804"/>
      <c r="AU45" s="804"/>
      <c r="AV45" s="804"/>
      <c r="AW45" s="804"/>
      <c r="AX45" s="804"/>
      <c r="AY45" s="804"/>
      <c r="AZ45" s="804"/>
      <c r="BA45" s="804"/>
      <c r="BB45" s="804"/>
      <c r="BC45" s="809"/>
      <c r="BD45" s="78"/>
      <c r="BE45" s="79"/>
      <c r="BF45" s="79"/>
      <c r="BG45" s="79"/>
      <c r="BH45" s="79"/>
      <c r="BI45" s="79"/>
      <c r="BJ45" s="79" t="s">
        <v>1159</v>
      </c>
      <c r="BK45" s="79"/>
      <c r="BL45" s="79"/>
      <c r="BM45" s="79"/>
      <c r="BN45" s="79"/>
      <c r="BO45" s="79"/>
      <c r="BP45" s="80"/>
      <c r="BQ45" s="800">
        <v>3059</v>
      </c>
      <c r="BR45" s="801"/>
      <c r="BS45" s="801"/>
      <c r="BT45" s="801"/>
      <c r="BU45" s="801"/>
      <c r="BV45" s="801"/>
      <c r="BW45" s="801"/>
      <c r="BX45" s="802"/>
    </row>
    <row r="46" spans="1:76" s="49" customFormat="1" ht="51" customHeight="1">
      <c r="A46" s="811">
        <v>43461</v>
      </c>
      <c r="B46" s="812"/>
      <c r="C46" s="812"/>
      <c r="D46" s="813"/>
      <c r="E46" s="810" t="s">
        <v>2221</v>
      </c>
      <c r="F46" s="810"/>
      <c r="G46" s="810"/>
      <c r="H46" s="810"/>
      <c r="I46" s="810"/>
      <c r="J46" s="810"/>
      <c r="K46" s="814">
        <v>0.3333333333333333</v>
      </c>
      <c r="L46" s="815"/>
      <c r="M46" s="815"/>
      <c r="N46" s="815"/>
      <c r="O46" s="815"/>
      <c r="P46" s="816"/>
      <c r="Q46" s="803" t="s">
        <v>558</v>
      </c>
      <c r="R46" s="804"/>
      <c r="S46" s="804"/>
      <c r="T46" s="804"/>
      <c r="U46" s="804"/>
      <c r="V46" s="804"/>
      <c r="W46" s="804"/>
      <c r="X46" s="809"/>
      <c r="Y46" s="803"/>
      <c r="Z46" s="804"/>
      <c r="AA46" s="804"/>
      <c r="AB46" s="804"/>
      <c r="AC46" s="804"/>
      <c r="AD46" s="804"/>
      <c r="AE46" s="804"/>
      <c r="AF46" s="809"/>
      <c r="AG46" s="797"/>
      <c r="AH46" s="798"/>
      <c r="AI46" s="798"/>
      <c r="AJ46" s="798"/>
      <c r="AK46" s="798"/>
      <c r="AL46" s="798"/>
      <c r="AM46" s="798"/>
      <c r="AN46" s="798"/>
      <c r="AO46" s="798"/>
      <c r="AP46" s="798"/>
      <c r="AQ46" s="114"/>
      <c r="AR46" s="115"/>
      <c r="AS46" s="803" t="s">
        <v>2251</v>
      </c>
      <c r="AT46" s="804"/>
      <c r="AU46" s="804"/>
      <c r="AV46" s="804"/>
      <c r="AW46" s="804"/>
      <c r="AX46" s="804"/>
      <c r="AY46" s="804"/>
      <c r="AZ46" s="804"/>
      <c r="BA46" s="804"/>
      <c r="BB46" s="804"/>
      <c r="BC46" s="809"/>
      <c r="BD46" s="78"/>
      <c r="BE46" s="79"/>
      <c r="BF46" s="79"/>
      <c r="BG46" s="79"/>
      <c r="BH46" s="79"/>
      <c r="BI46" s="79"/>
      <c r="BJ46" s="79" t="s">
        <v>1159</v>
      </c>
      <c r="BK46" s="79"/>
      <c r="BL46" s="79"/>
      <c r="BM46" s="79"/>
      <c r="BN46" s="79"/>
      <c r="BO46" s="79"/>
      <c r="BP46" s="80"/>
      <c r="BQ46" s="800">
        <v>3220</v>
      </c>
      <c r="BR46" s="801"/>
      <c r="BS46" s="801"/>
      <c r="BT46" s="801"/>
      <c r="BU46" s="801"/>
      <c r="BV46" s="801"/>
      <c r="BW46" s="801"/>
      <c r="BX46" s="802"/>
    </row>
    <row r="47" spans="1:76" s="49" customFormat="1" ht="51" customHeight="1">
      <c r="A47" s="811">
        <v>43461</v>
      </c>
      <c r="B47" s="812"/>
      <c r="C47" s="812"/>
      <c r="D47" s="813"/>
      <c r="E47" s="810" t="s">
        <v>2221</v>
      </c>
      <c r="F47" s="810"/>
      <c r="G47" s="810"/>
      <c r="H47" s="810"/>
      <c r="I47" s="810"/>
      <c r="J47" s="810"/>
      <c r="K47" s="814">
        <v>0.3333333333333333</v>
      </c>
      <c r="L47" s="815"/>
      <c r="M47" s="815"/>
      <c r="N47" s="815"/>
      <c r="O47" s="815"/>
      <c r="P47" s="816"/>
      <c r="Q47" s="803" t="s">
        <v>561</v>
      </c>
      <c r="R47" s="804"/>
      <c r="S47" s="804"/>
      <c r="T47" s="804"/>
      <c r="U47" s="804"/>
      <c r="V47" s="804"/>
      <c r="W47" s="804"/>
      <c r="X47" s="809"/>
      <c r="Y47" s="803"/>
      <c r="Z47" s="804"/>
      <c r="AA47" s="804"/>
      <c r="AB47" s="804"/>
      <c r="AC47" s="804"/>
      <c r="AD47" s="804"/>
      <c r="AE47" s="804"/>
      <c r="AF47" s="809"/>
      <c r="AG47" s="797"/>
      <c r="AH47" s="798"/>
      <c r="AI47" s="798"/>
      <c r="AJ47" s="798"/>
      <c r="AK47" s="798"/>
      <c r="AL47" s="798"/>
      <c r="AM47" s="798"/>
      <c r="AN47" s="798"/>
      <c r="AO47" s="798"/>
      <c r="AP47" s="798"/>
      <c r="AQ47" s="114"/>
      <c r="AR47" s="115"/>
      <c r="AS47" s="803" t="s">
        <v>2251</v>
      </c>
      <c r="AT47" s="804"/>
      <c r="AU47" s="804"/>
      <c r="AV47" s="804"/>
      <c r="AW47" s="804"/>
      <c r="AX47" s="804"/>
      <c r="AY47" s="804"/>
      <c r="AZ47" s="804"/>
      <c r="BA47" s="804"/>
      <c r="BB47" s="804"/>
      <c r="BC47" s="809"/>
      <c r="BD47" s="78"/>
      <c r="BE47" s="79"/>
      <c r="BF47" s="79"/>
      <c r="BG47" s="79"/>
      <c r="BH47" s="79"/>
      <c r="BI47" s="79"/>
      <c r="BJ47" s="79" t="s">
        <v>1159</v>
      </c>
      <c r="BK47" s="79"/>
      <c r="BL47" s="79"/>
      <c r="BM47" s="79"/>
      <c r="BN47" s="79"/>
      <c r="BO47" s="79"/>
      <c r="BP47" s="80"/>
      <c r="BQ47" s="800">
        <v>1626.1</v>
      </c>
      <c r="BR47" s="801"/>
      <c r="BS47" s="801"/>
      <c r="BT47" s="801"/>
      <c r="BU47" s="801"/>
      <c r="BV47" s="801"/>
      <c r="BW47" s="801"/>
      <c r="BX47" s="802"/>
    </row>
    <row r="48" spans="1:76" s="49" customFormat="1" ht="51" customHeight="1">
      <c r="A48" s="811">
        <v>43461</v>
      </c>
      <c r="B48" s="812"/>
      <c r="C48" s="812"/>
      <c r="D48" s="813"/>
      <c r="E48" s="810" t="s">
        <v>2221</v>
      </c>
      <c r="F48" s="810"/>
      <c r="G48" s="810"/>
      <c r="H48" s="810"/>
      <c r="I48" s="810"/>
      <c r="J48" s="810"/>
      <c r="K48" s="814">
        <v>0.3333333333333333</v>
      </c>
      <c r="L48" s="815"/>
      <c r="M48" s="815"/>
      <c r="N48" s="815"/>
      <c r="O48" s="815"/>
      <c r="P48" s="816"/>
      <c r="Q48" s="803" t="s">
        <v>562</v>
      </c>
      <c r="R48" s="804"/>
      <c r="S48" s="804"/>
      <c r="T48" s="804"/>
      <c r="U48" s="804"/>
      <c r="V48" s="804"/>
      <c r="W48" s="804"/>
      <c r="X48" s="809"/>
      <c r="Y48" s="803"/>
      <c r="Z48" s="804"/>
      <c r="AA48" s="804"/>
      <c r="AB48" s="804"/>
      <c r="AC48" s="804"/>
      <c r="AD48" s="804"/>
      <c r="AE48" s="804"/>
      <c r="AF48" s="809"/>
      <c r="AG48" s="797"/>
      <c r="AH48" s="798"/>
      <c r="AI48" s="798"/>
      <c r="AJ48" s="798"/>
      <c r="AK48" s="798"/>
      <c r="AL48" s="798"/>
      <c r="AM48" s="798"/>
      <c r="AN48" s="798"/>
      <c r="AO48" s="798"/>
      <c r="AP48" s="798"/>
      <c r="AQ48" s="114"/>
      <c r="AR48" s="115"/>
      <c r="AS48" s="803" t="s">
        <v>2251</v>
      </c>
      <c r="AT48" s="804"/>
      <c r="AU48" s="804"/>
      <c r="AV48" s="804"/>
      <c r="AW48" s="804"/>
      <c r="AX48" s="804"/>
      <c r="AY48" s="804"/>
      <c r="AZ48" s="804"/>
      <c r="BA48" s="804"/>
      <c r="BB48" s="804"/>
      <c r="BC48" s="809"/>
      <c r="BD48" s="78"/>
      <c r="BE48" s="79"/>
      <c r="BF48" s="79"/>
      <c r="BG48" s="79"/>
      <c r="BH48" s="79"/>
      <c r="BI48" s="79"/>
      <c r="BJ48" s="79" t="s">
        <v>1159</v>
      </c>
      <c r="BK48" s="79"/>
      <c r="BL48" s="79"/>
      <c r="BM48" s="79"/>
      <c r="BN48" s="79"/>
      <c r="BO48" s="79"/>
      <c r="BP48" s="80"/>
      <c r="BQ48" s="800">
        <v>3252.2</v>
      </c>
      <c r="BR48" s="801"/>
      <c r="BS48" s="801"/>
      <c r="BT48" s="801"/>
      <c r="BU48" s="801"/>
      <c r="BV48" s="801"/>
      <c r="BW48" s="801"/>
      <c r="BX48" s="802"/>
    </row>
    <row r="49" spans="1:76" s="49" customFormat="1" ht="48" customHeight="1">
      <c r="A49" s="811">
        <v>43461</v>
      </c>
      <c r="B49" s="812"/>
      <c r="C49" s="812"/>
      <c r="D49" s="813"/>
      <c r="E49" s="810" t="s">
        <v>2221</v>
      </c>
      <c r="F49" s="810"/>
      <c r="G49" s="810"/>
      <c r="H49" s="810"/>
      <c r="I49" s="810"/>
      <c r="J49" s="810"/>
      <c r="K49" s="814">
        <v>0.3333333333333333</v>
      </c>
      <c r="L49" s="815"/>
      <c r="M49" s="815"/>
      <c r="N49" s="815"/>
      <c r="O49" s="815"/>
      <c r="P49" s="816"/>
      <c r="Q49" s="803" t="s">
        <v>565</v>
      </c>
      <c r="R49" s="804"/>
      <c r="S49" s="804"/>
      <c r="T49" s="804"/>
      <c r="U49" s="804"/>
      <c r="V49" s="804"/>
      <c r="W49" s="804"/>
      <c r="X49" s="809"/>
      <c r="Y49" s="803"/>
      <c r="Z49" s="804"/>
      <c r="AA49" s="804"/>
      <c r="AB49" s="804"/>
      <c r="AC49" s="804"/>
      <c r="AD49" s="804"/>
      <c r="AE49" s="804"/>
      <c r="AF49" s="809"/>
      <c r="AG49" s="797"/>
      <c r="AH49" s="798"/>
      <c r="AI49" s="798"/>
      <c r="AJ49" s="798"/>
      <c r="AK49" s="798"/>
      <c r="AL49" s="798"/>
      <c r="AM49" s="798"/>
      <c r="AN49" s="798"/>
      <c r="AO49" s="798"/>
      <c r="AP49" s="798"/>
      <c r="AQ49" s="114"/>
      <c r="AR49" s="115"/>
      <c r="AS49" s="803" t="s">
        <v>2251</v>
      </c>
      <c r="AT49" s="804"/>
      <c r="AU49" s="804"/>
      <c r="AV49" s="804"/>
      <c r="AW49" s="804"/>
      <c r="AX49" s="804"/>
      <c r="AY49" s="804"/>
      <c r="AZ49" s="804"/>
      <c r="BA49" s="804"/>
      <c r="BB49" s="804"/>
      <c r="BC49" s="809"/>
      <c r="BD49" s="78"/>
      <c r="BE49" s="79"/>
      <c r="BF49" s="79"/>
      <c r="BG49" s="79"/>
      <c r="BH49" s="79"/>
      <c r="BI49" s="79"/>
      <c r="BJ49" s="79" t="s">
        <v>1159</v>
      </c>
      <c r="BK49" s="79"/>
      <c r="BL49" s="79"/>
      <c r="BM49" s="79"/>
      <c r="BN49" s="79"/>
      <c r="BO49" s="79"/>
      <c r="BP49" s="80"/>
      <c r="BQ49" s="800">
        <v>3300.5</v>
      </c>
      <c r="BR49" s="801"/>
      <c r="BS49" s="801"/>
      <c r="BT49" s="801"/>
      <c r="BU49" s="801"/>
      <c r="BV49" s="801"/>
      <c r="BW49" s="801"/>
      <c r="BX49" s="802"/>
    </row>
    <row r="50" spans="1:76" s="49" customFormat="1" ht="51.75" customHeight="1">
      <c r="A50" s="811">
        <v>43461</v>
      </c>
      <c r="B50" s="812"/>
      <c r="C50" s="812"/>
      <c r="D50" s="813"/>
      <c r="E50" s="810" t="s">
        <v>2221</v>
      </c>
      <c r="F50" s="810"/>
      <c r="G50" s="810"/>
      <c r="H50" s="810"/>
      <c r="I50" s="810"/>
      <c r="J50" s="810"/>
      <c r="K50" s="814">
        <v>0.3333333333333333</v>
      </c>
      <c r="L50" s="815"/>
      <c r="M50" s="815"/>
      <c r="N50" s="815"/>
      <c r="O50" s="815"/>
      <c r="P50" s="816"/>
      <c r="Q50" s="803" t="s">
        <v>566</v>
      </c>
      <c r="R50" s="804"/>
      <c r="S50" s="804"/>
      <c r="T50" s="804"/>
      <c r="U50" s="804"/>
      <c r="V50" s="804"/>
      <c r="W50" s="804"/>
      <c r="X50" s="809"/>
      <c r="Y50" s="803"/>
      <c r="Z50" s="804"/>
      <c r="AA50" s="804"/>
      <c r="AB50" s="804"/>
      <c r="AC50" s="804"/>
      <c r="AD50" s="804"/>
      <c r="AE50" s="804"/>
      <c r="AF50" s="809"/>
      <c r="AG50" s="797"/>
      <c r="AH50" s="798"/>
      <c r="AI50" s="798"/>
      <c r="AJ50" s="798"/>
      <c r="AK50" s="798"/>
      <c r="AL50" s="798"/>
      <c r="AM50" s="798"/>
      <c r="AN50" s="798"/>
      <c r="AO50" s="798"/>
      <c r="AP50" s="798"/>
      <c r="AQ50" s="79"/>
      <c r="AR50" s="80"/>
      <c r="AS50" s="803" t="s">
        <v>2251</v>
      </c>
      <c r="AT50" s="804"/>
      <c r="AU50" s="804"/>
      <c r="AV50" s="804"/>
      <c r="AW50" s="804"/>
      <c r="AX50" s="804"/>
      <c r="AY50" s="804"/>
      <c r="AZ50" s="804"/>
      <c r="BA50" s="804"/>
      <c r="BB50" s="804"/>
      <c r="BC50" s="809"/>
      <c r="BD50" s="800" t="s">
        <v>1159</v>
      </c>
      <c r="BE50" s="804"/>
      <c r="BF50" s="804"/>
      <c r="BG50" s="804"/>
      <c r="BH50" s="804"/>
      <c r="BI50" s="804"/>
      <c r="BJ50" s="804"/>
      <c r="BK50" s="804"/>
      <c r="BL50" s="804"/>
      <c r="BM50" s="804"/>
      <c r="BN50" s="804"/>
      <c r="BO50" s="804"/>
      <c r="BP50" s="80"/>
      <c r="BQ50" s="800">
        <v>3059</v>
      </c>
      <c r="BR50" s="801"/>
      <c r="BS50" s="801"/>
      <c r="BT50" s="801"/>
      <c r="BU50" s="801"/>
      <c r="BV50" s="801"/>
      <c r="BW50" s="801"/>
      <c r="BX50" s="802"/>
    </row>
    <row r="51" spans="1:76" s="49" customFormat="1" ht="51.75" customHeight="1">
      <c r="A51" s="811">
        <v>43461</v>
      </c>
      <c r="B51" s="812"/>
      <c r="C51" s="812"/>
      <c r="D51" s="813"/>
      <c r="E51" s="810" t="s">
        <v>2221</v>
      </c>
      <c r="F51" s="810"/>
      <c r="G51" s="810"/>
      <c r="H51" s="810"/>
      <c r="I51" s="810"/>
      <c r="J51" s="810"/>
      <c r="K51" s="814">
        <v>0.3333333333333333</v>
      </c>
      <c r="L51" s="815"/>
      <c r="M51" s="815"/>
      <c r="N51" s="815"/>
      <c r="O51" s="815"/>
      <c r="P51" s="816"/>
      <c r="Q51" s="803" t="s">
        <v>1848</v>
      </c>
      <c r="R51" s="804"/>
      <c r="S51" s="804"/>
      <c r="T51" s="804"/>
      <c r="U51" s="804"/>
      <c r="V51" s="804"/>
      <c r="W51" s="804"/>
      <c r="X51" s="809"/>
      <c r="Y51" s="810"/>
      <c r="Z51" s="810"/>
      <c r="AA51" s="810"/>
      <c r="AB51" s="810"/>
      <c r="AC51" s="810"/>
      <c r="AD51" s="810"/>
      <c r="AE51" s="810"/>
      <c r="AF51" s="810"/>
      <c r="AG51" s="797"/>
      <c r="AH51" s="798"/>
      <c r="AI51" s="798"/>
      <c r="AJ51" s="798"/>
      <c r="AK51" s="798"/>
      <c r="AL51" s="798"/>
      <c r="AM51" s="798"/>
      <c r="AN51" s="798"/>
      <c r="AO51" s="798"/>
      <c r="AP51" s="798"/>
      <c r="AQ51" s="798"/>
      <c r="AR51" s="799"/>
      <c r="AS51" s="803" t="s">
        <v>2251</v>
      </c>
      <c r="AT51" s="804"/>
      <c r="AU51" s="804"/>
      <c r="AV51" s="804"/>
      <c r="AW51" s="804"/>
      <c r="AX51" s="804"/>
      <c r="AY51" s="804"/>
      <c r="AZ51" s="804"/>
      <c r="BA51" s="804"/>
      <c r="BB51" s="804"/>
      <c r="BC51" s="809"/>
      <c r="BD51" s="124"/>
      <c r="BE51" s="125"/>
      <c r="BF51" s="125"/>
      <c r="BG51" s="125"/>
      <c r="BH51" s="125"/>
      <c r="BI51" s="125"/>
      <c r="BJ51" s="125" t="s">
        <v>1159</v>
      </c>
      <c r="BK51" s="125"/>
      <c r="BL51" s="125"/>
      <c r="BM51" s="125"/>
      <c r="BN51" s="125"/>
      <c r="BO51" s="125"/>
      <c r="BP51" s="80"/>
      <c r="BQ51" s="800">
        <v>3059</v>
      </c>
      <c r="BR51" s="801"/>
      <c r="BS51" s="801"/>
      <c r="BT51" s="801"/>
      <c r="BU51" s="801"/>
      <c r="BV51" s="801"/>
      <c r="BW51" s="801"/>
      <c r="BX51" s="802"/>
    </row>
    <row r="52" spans="1:76" s="49" customFormat="1" ht="51.75" customHeight="1">
      <c r="A52" s="811">
        <v>43461</v>
      </c>
      <c r="B52" s="812"/>
      <c r="C52" s="812"/>
      <c r="D52" s="813"/>
      <c r="E52" s="810" t="s">
        <v>2221</v>
      </c>
      <c r="F52" s="810"/>
      <c r="G52" s="810"/>
      <c r="H52" s="810"/>
      <c r="I52" s="810"/>
      <c r="J52" s="810"/>
      <c r="K52" s="814">
        <v>0.3333333333333333</v>
      </c>
      <c r="L52" s="815"/>
      <c r="M52" s="815"/>
      <c r="N52" s="815"/>
      <c r="O52" s="815"/>
      <c r="P52" s="816"/>
      <c r="Q52" s="803" t="s">
        <v>559</v>
      </c>
      <c r="R52" s="804"/>
      <c r="S52" s="804"/>
      <c r="T52" s="804"/>
      <c r="U52" s="804"/>
      <c r="V52" s="804"/>
      <c r="W52" s="804"/>
      <c r="X52" s="809"/>
      <c r="Y52" s="803"/>
      <c r="Z52" s="804"/>
      <c r="AA52" s="804"/>
      <c r="AB52" s="804"/>
      <c r="AC52" s="804"/>
      <c r="AD52" s="804"/>
      <c r="AE52" s="804"/>
      <c r="AF52" s="809"/>
      <c r="AG52" s="797"/>
      <c r="AH52" s="798"/>
      <c r="AI52" s="798"/>
      <c r="AJ52" s="798"/>
      <c r="AK52" s="798"/>
      <c r="AL52" s="798"/>
      <c r="AM52" s="798"/>
      <c r="AN52" s="798"/>
      <c r="AO52" s="798"/>
      <c r="AP52" s="798"/>
      <c r="AQ52" s="114"/>
      <c r="AR52" s="115"/>
      <c r="AS52" s="803" t="s">
        <v>2251</v>
      </c>
      <c r="AT52" s="804"/>
      <c r="AU52" s="804"/>
      <c r="AV52" s="804"/>
      <c r="AW52" s="804"/>
      <c r="AX52" s="804"/>
      <c r="AY52" s="804"/>
      <c r="AZ52" s="804"/>
      <c r="BA52" s="804"/>
      <c r="BB52" s="804"/>
      <c r="BC52" s="809"/>
      <c r="BD52" s="124"/>
      <c r="BE52" s="125"/>
      <c r="BF52" s="125"/>
      <c r="BG52" s="125"/>
      <c r="BH52" s="125"/>
      <c r="BI52" s="125"/>
      <c r="BJ52" s="125" t="s">
        <v>1159</v>
      </c>
      <c r="BK52" s="125"/>
      <c r="BL52" s="125"/>
      <c r="BM52" s="125"/>
      <c r="BN52" s="125"/>
      <c r="BO52" s="125"/>
      <c r="BP52" s="80"/>
      <c r="BQ52" s="800">
        <v>3139.5</v>
      </c>
      <c r="BR52" s="801"/>
      <c r="BS52" s="801"/>
      <c r="BT52" s="801"/>
      <c r="BU52" s="801"/>
      <c r="BV52" s="801"/>
      <c r="BW52" s="801"/>
      <c r="BX52" s="802"/>
    </row>
    <row r="53" spans="1:76" s="49" customFormat="1" ht="51.75" customHeight="1">
      <c r="A53" s="811">
        <v>43461</v>
      </c>
      <c r="B53" s="812"/>
      <c r="C53" s="812"/>
      <c r="D53" s="813"/>
      <c r="E53" s="810" t="s">
        <v>2221</v>
      </c>
      <c r="F53" s="810"/>
      <c r="G53" s="810"/>
      <c r="H53" s="810"/>
      <c r="I53" s="810"/>
      <c r="J53" s="810"/>
      <c r="K53" s="814">
        <v>0.3333333333333333</v>
      </c>
      <c r="L53" s="815"/>
      <c r="M53" s="815"/>
      <c r="N53" s="815"/>
      <c r="O53" s="815"/>
      <c r="P53" s="816"/>
      <c r="Q53" s="803" t="s">
        <v>1678</v>
      </c>
      <c r="R53" s="804"/>
      <c r="S53" s="804"/>
      <c r="T53" s="804"/>
      <c r="U53" s="804"/>
      <c r="V53" s="804"/>
      <c r="W53" s="804"/>
      <c r="X53" s="809"/>
      <c r="Y53" s="803"/>
      <c r="Z53" s="804"/>
      <c r="AA53" s="804"/>
      <c r="AB53" s="804"/>
      <c r="AC53" s="804"/>
      <c r="AD53" s="804"/>
      <c r="AE53" s="804"/>
      <c r="AF53" s="809"/>
      <c r="AG53" s="797"/>
      <c r="AH53" s="798"/>
      <c r="AI53" s="798"/>
      <c r="AJ53" s="798"/>
      <c r="AK53" s="798"/>
      <c r="AL53" s="798"/>
      <c r="AM53" s="798"/>
      <c r="AN53" s="798"/>
      <c r="AO53" s="798"/>
      <c r="AP53" s="798"/>
      <c r="AQ53" s="114"/>
      <c r="AR53" s="115"/>
      <c r="AS53" s="803" t="s">
        <v>2251</v>
      </c>
      <c r="AT53" s="804"/>
      <c r="AU53" s="804"/>
      <c r="AV53" s="804"/>
      <c r="AW53" s="804"/>
      <c r="AX53" s="804"/>
      <c r="AY53" s="804"/>
      <c r="AZ53" s="804"/>
      <c r="BA53" s="804"/>
      <c r="BB53" s="804"/>
      <c r="BC53" s="809"/>
      <c r="BD53" s="124"/>
      <c r="BE53" s="125"/>
      <c r="BF53" s="125"/>
      <c r="BG53" s="125"/>
      <c r="BH53" s="125"/>
      <c r="BI53" s="125"/>
      <c r="BJ53" s="125" t="s">
        <v>1159</v>
      </c>
      <c r="BK53" s="125"/>
      <c r="BL53" s="125"/>
      <c r="BM53" s="125"/>
      <c r="BN53" s="125"/>
      <c r="BO53" s="125"/>
      <c r="BP53" s="80"/>
      <c r="BQ53" s="800">
        <v>3059</v>
      </c>
      <c r="BR53" s="801"/>
      <c r="BS53" s="801"/>
      <c r="BT53" s="801"/>
      <c r="BU53" s="801"/>
      <c r="BV53" s="801"/>
      <c r="BW53" s="801"/>
      <c r="BX53" s="802"/>
    </row>
    <row r="54" spans="1:76" s="49" customFormat="1" ht="63" customHeight="1">
      <c r="A54" s="811">
        <v>43461</v>
      </c>
      <c r="B54" s="812"/>
      <c r="C54" s="812"/>
      <c r="D54" s="813"/>
      <c r="E54" s="810" t="s">
        <v>2221</v>
      </c>
      <c r="F54" s="810"/>
      <c r="G54" s="810"/>
      <c r="H54" s="810"/>
      <c r="I54" s="810"/>
      <c r="J54" s="810"/>
      <c r="K54" s="814">
        <v>0.3333333333333333</v>
      </c>
      <c r="L54" s="815"/>
      <c r="M54" s="815"/>
      <c r="N54" s="815"/>
      <c r="O54" s="815"/>
      <c r="P54" s="816"/>
      <c r="Q54" s="803" t="s">
        <v>563</v>
      </c>
      <c r="R54" s="804"/>
      <c r="S54" s="804"/>
      <c r="T54" s="804"/>
      <c r="U54" s="804"/>
      <c r="V54" s="804"/>
      <c r="W54" s="804"/>
      <c r="X54" s="809"/>
      <c r="Y54" s="803"/>
      <c r="Z54" s="804"/>
      <c r="AA54" s="804"/>
      <c r="AB54" s="804"/>
      <c r="AC54" s="804"/>
      <c r="AD54" s="804"/>
      <c r="AE54" s="804"/>
      <c r="AF54" s="809"/>
      <c r="AG54" s="797"/>
      <c r="AH54" s="798"/>
      <c r="AI54" s="798"/>
      <c r="AJ54" s="798"/>
      <c r="AK54" s="798"/>
      <c r="AL54" s="798"/>
      <c r="AM54" s="798"/>
      <c r="AN54" s="798"/>
      <c r="AO54" s="798"/>
      <c r="AP54" s="798"/>
      <c r="AQ54" s="114"/>
      <c r="AR54" s="115"/>
      <c r="AS54" s="803" t="s">
        <v>2251</v>
      </c>
      <c r="AT54" s="804"/>
      <c r="AU54" s="804"/>
      <c r="AV54" s="804"/>
      <c r="AW54" s="804"/>
      <c r="AX54" s="804"/>
      <c r="AY54" s="804"/>
      <c r="AZ54" s="804"/>
      <c r="BA54" s="804"/>
      <c r="BB54" s="804"/>
      <c r="BC54" s="809"/>
      <c r="BD54" s="78"/>
      <c r="BE54" s="79"/>
      <c r="BF54" s="79"/>
      <c r="BG54" s="79"/>
      <c r="BH54" s="79"/>
      <c r="BI54" s="79" t="s">
        <v>1159</v>
      </c>
      <c r="BJ54" s="79"/>
      <c r="BK54" s="79"/>
      <c r="BL54" s="79"/>
      <c r="BM54" s="79"/>
      <c r="BN54" s="79"/>
      <c r="BO54" s="79"/>
      <c r="BP54" s="80"/>
      <c r="BQ54" s="800">
        <v>3220</v>
      </c>
      <c r="BR54" s="801"/>
      <c r="BS54" s="801"/>
      <c r="BT54" s="801"/>
      <c r="BU54" s="801"/>
      <c r="BV54" s="801"/>
      <c r="BW54" s="801"/>
      <c r="BX54" s="802"/>
    </row>
    <row r="55" spans="1:76" s="49" customFormat="1" ht="51" customHeight="1">
      <c r="A55" s="811">
        <v>43461</v>
      </c>
      <c r="B55" s="812"/>
      <c r="C55" s="812"/>
      <c r="D55" s="813"/>
      <c r="E55" s="810" t="s">
        <v>2221</v>
      </c>
      <c r="F55" s="810"/>
      <c r="G55" s="810"/>
      <c r="H55" s="810"/>
      <c r="I55" s="810"/>
      <c r="J55" s="810"/>
      <c r="K55" s="814">
        <v>0.3333333333333333</v>
      </c>
      <c r="L55" s="815"/>
      <c r="M55" s="815"/>
      <c r="N55" s="815"/>
      <c r="O55" s="815"/>
      <c r="P55" s="816"/>
      <c r="Q55" s="803" t="s">
        <v>564</v>
      </c>
      <c r="R55" s="804"/>
      <c r="S55" s="804"/>
      <c r="T55" s="804"/>
      <c r="U55" s="804"/>
      <c r="V55" s="804"/>
      <c r="W55" s="804"/>
      <c r="X55" s="809"/>
      <c r="Y55" s="803"/>
      <c r="Z55" s="804"/>
      <c r="AA55" s="804"/>
      <c r="AB55" s="804"/>
      <c r="AC55" s="804"/>
      <c r="AD55" s="804"/>
      <c r="AE55" s="804"/>
      <c r="AF55" s="809"/>
      <c r="AG55" s="797"/>
      <c r="AH55" s="798"/>
      <c r="AI55" s="798"/>
      <c r="AJ55" s="798"/>
      <c r="AK55" s="798"/>
      <c r="AL55" s="798"/>
      <c r="AM55" s="798"/>
      <c r="AN55" s="798"/>
      <c r="AO55" s="798"/>
      <c r="AP55" s="798"/>
      <c r="AQ55" s="114"/>
      <c r="AR55" s="115"/>
      <c r="AS55" s="803" t="s">
        <v>2251</v>
      </c>
      <c r="AT55" s="804"/>
      <c r="AU55" s="804"/>
      <c r="AV55" s="804"/>
      <c r="AW55" s="804"/>
      <c r="AX55" s="804"/>
      <c r="AY55" s="804"/>
      <c r="AZ55" s="804"/>
      <c r="BA55" s="804"/>
      <c r="BB55" s="804"/>
      <c r="BC55" s="809"/>
      <c r="BD55" s="78"/>
      <c r="BE55" s="79"/>
      <c r="BF55" s="79"/>
      <c r="BG55" s="79"/>
      <c r="BH55" s="79"/>
      <c r="BI55" s="135">
        <f>-48:48</f>
        <v>0</v>
      </c>
      <c r="BJ55" s="79" t="s">
        <v>1159</v>
      </c>
      <c r="BK55" s="79"/>
      <c r="BL55" s="79"/>
      <c r="BM55" s="79"/>
      <c r="BN55" s="79"/>
      <c r="BO55" s="79"/>
      <c r="BP55" s="80"/>
      <c r="BQ55" s="800">
        <v>3139.5</v>
      </c>
      <c r="BR55" s="801"/>
      <c r="BS55" s="801"/>
      <c r="BT55" s="801"/>
      <c r="BU55" s="801"/>
      <c r="BV55" s="801"/>
      <c r="BW55" s="801"/>
      <c r="BX55" s="802"/>
    </row>
    <row r="56" spans="1:76" s="49" customFormat="1" ht="51" customHeight="1">
      <c r="A56" s="811">
        <v>43461</v>
      </c>
      <c r="B56" s="812"/>
      <c r="C56" s="812"/>
      <c r="D56" s="813"/>
      <c r="E56" s="810" t="s">
        <v>2221</v>
      </c>
      <c r="F56" s="810"/>
      <c r="G56" s="810"/>
      <c r="H56" s="810"/>
      <c r="I56" s="810"/>
      <c r="J56" s="810"/>
      <c r="K56" s="814">
        <v>0.3333333333333333</v>
      </c>
      <c r="L56" s="815"/>
      <c r="M56" s="815"/>
      <c r="N56" s="815"/>
      <c r="O56" s="815"/>
      <c r="P56" s="816"/>
      <c r="Q56" s="803" t="s">
        <v>556</v>
      </c>
      <c r="R56" s="804"/>
      <c r="S56" s="804"/>
      <c r="T56" s="804"/>
      <c r="U56" s="804"/>
      <c r="V56" s="804"/>
      <c r="W56" s="804"/>
      <c r="X56" s="809"/>
      <c r="Y56" s="803"/>
      <c r="Z56" s="804"/>
      <c r="AA56" s="804"/>
      <c r="AB56" s="804"/>
      <c r="AC56" s="804"/>
      <c r="AD56" s="804"/>
      <c r="AE56" s="804"/>
      <c r="AF56" s="809"/>
      <c r="AG56" s="797"/>
      <c r="AH56" s="798"/>
      <c r="AI56" s="798"/>
      <c r="AJ56" s="798"/>
      <c r="AK56" s="798"/>
      <c r="AL56" s="798"/>
      <c r="AM56" s="798"/>
      <c r="AN56" s="798"/>
      <c r="AO56" s="798"/>
      <c r="AP56" s="798"/>
      <c r="AQ56" s="798"/>
      <c r="AR56" s="799"/>
      <c r="AS56" s="803" t="s">
        <v>2251</v>
      </c>
      <c r="AT56" s="804"/>
      <c r="AU56" s="804"/>
      <c r="AV56" s="804"/>
      <c r="AW56" s="804"/>
      <c r="AX56" s="804"/>
      <c r="AY56" s="804"/>
      <c r="AZ56" s="804"/>
      <c r="BA56" s="804"/>
      <c r="BB56" s="804"/>
      <c r="BC56" s="809"/>
      <c r="BD56" s="78"/>
      <c r="BE56" s="79"/>
      <c r="BF56" s="79"/>
      <c r="BG56" s="79"/>
      <c r="BH56" s="79"/>
      <c r="BI56" s="79" t="s">
        <v>1159</v>
      </c>
      <c r="BJ56" s="79"/>
      <c r="BK56" s="79"/>
      <c r="BL56" s="79"/>
      <c r="BM56" s="79"/>
      <c r="BN56" s="79"/>
      <c r="BO56" s="79"/>
      <c r="BP56" s="80"/>
      <c r="BQ56" s="800">
        <v>3139.5</v>
      </c>
      <c r="BR56" s="801"/>
      <c r="BS56" s="801"/>
      <c r="BT56" s="801"/>
      <c r="BU56" s="801"/>
      <c r="BV56" s="801"/>
      <c r="BW56" s="801"/>
      <c r="BX56" s="802"/>
    </row>
    <row r="57" spans="1:76" s="49" customFormat="1" ht="51" customHeight="1" thickBot="1">
      <c r="A57" s="811">
        <v>43461</v>
      </c>
      <c r="B57" s="812"/>
      <c r="C57" s="812"/>
      <c r="D57" s="813"/>
      <c r="E57" s="803" t="s">
        <v>555</v>
      </c>
      <c r="F57" s="804"/>
      <c r="G57" s="804"/>
      <c r="H57" s="804"/>
      <c r="I57" s="804"/>
      <c r="J57" s="809"/>
      <c r="K57" s="803">
        <v>8164</v>
      </c>
      <c r="L57" s="804"/>
      <c r="M57" s="804"/>
      <c r="N57" s="804"/>
      <c r="O57" s="804"/>
      <c r="P57" s="809"/>
      <c r="Q57" s="803" t="s">
        <v>560</v>
      </c>
      <c r="R57" s="804"/>
      <c r="S57" s="804"/>
      <c r="T57" s="804"/>
      <c r="U57" s="804"/>
      <c r="V57" s="804"/>
      <c r="W57" s="804"/>
      <c r="X57" s="809"/>
      <c r="Y57" s="803"/>
      <c r="Z57" s="804"/>
      <c r="AA57" s="804"/>
      <c r="AB57" s="804"/>
      <c r="AC57" s="804"/>
      <c r="AD57" s="804"/>
      <c r="AE57" s="804"/>
      <c r="AF57" s="809"/>
      <c r="AG57" s="797"/>
      <c r="AH57" s="798"/>
      <c r="AI57" s="798"/>
      <c r="AJ57" s="798"/>
      <c r="AK57" s="798"/>
      <c r="AL57" s="798"/>
      <c r="AM57" s="798"/>
      <c r="AN57" s="798"/>
      <c r="AO57" s="798"/>
      <c r="AP57" s="798"/>
      <c r="AQ57" s="114"/>
      <c r="AR57" s="115"/>
      <c r="AS57" s="803" t="s">
        <v>2252</v>
      </c>
      <c r="AT57" s="804"/>
      <c r="AU57" s="804"/>
      <c r="AV57" s="804"/>
      <c r="AW57" s="804"/>
      <c r="AX57" s="804"/>
      <c r="AY57" s="804"/>
      <c r="AZ57" s="804"/>
      <c r="BA57" s="804"/>
      <c r="BB57" s="804"/>
      <c r="BC57" s="809"/>
      <c r="BD57" s="78"/>
      <c r="BE57" s="79"/>
      <c r="BF57" s="79"/>
      <c r="BG57" s="79"/>
      <c r="BH57" s="79"/>
      <c r="BI57" s="79" t="s">
        <v>1159</v>
      </c>
      <c r="BJ57" s="79"/>
      <c r="BK57" s="79"/>
      <c r="BL57" s="79"/>
      <c r="BM57" s="79"/>
      <c r="BN57" s="79"/>
      <c r="BO57" s="79"/>
      <c r="BP57" s="80"/>
      <c r="BQ57" s="800">
        <v>1145.48</v>
      </c>
      <c r="BR57" s="801"/>
      <c r="BS57" s="801"/>
      <c r="BT57" s="801"/>
      <c r="BU57" s="801"/>
      <c r="BV57" s="801"/>
      <c r="BW57" s="801"/>
      <c r="BX57" s="802"/>
    </row>
    <row r="58" spans="1:76" s="49" customFormat="1" ht="49.5" customHeight="1" thickBot="1">
      <c r="A58" s="828" t="s">
        <v>852</v>
      </c>
      <c r="B58" s="829"/>
      <c r="C58" s="829"/>
      <c r="D58" s="829"/>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c r="BQ58" s="830">
        <f>SUM(BQ4:BX57)</f>
        <v>150024.82000000004</v>
      </c>
      <c r="BR58" s="831"/>
      <c r="BS58" s="831"/>
      <c r="BT58" s="831"/>
      <c r="BU58" s="831"/>
      <c r="BV58" s="831"/>
      <c r="BW58" s="831"/>
      <c r="BX58" s="832"/>
    </row>
    <row r="59" spans="1:76" s="49" customFormat="1" ht="49.5" customHeight="1">
      <c r="A59" s="833"/>
      <c r="B59" s="833"/>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3"/>
      <c r="AY59" s="833"/>
      <c r="AZ59" s="833"/>
      <c r="BA59" s="833"/>
      <c r="BB59" s="833"/>
      <c r="BC59" s="833"/>
      <c r="BD59" s="833"/>
      <c r="BE59" s="833"/>
      <c r="BF59" s="833"/>
      <c r="BG59" s="833"/>
      <c r="BH59" s="833"/>
      <c r="BI59" s="833"/>
      <c r="BJ59" s="833"/>
      <c r="BK59" s="833"/>
      <c r="BL59" s="833"/>
      <c r="BM59" s="833"/>
      <c r="BN59" s="833"/>
      <c r="BO59" s="833"/>
      <c r="BP59" s="833"/>
      <c r="BQ59" s="833"/>
      <c r="BR59" s="833"/>
      <c r="BS59" s="833"/>
      <c r="BT59" s="833"/>
      <c r="BU59" s="833"/>
      <c r="BV59" s="833"/>
      <c r="BW59" s="833"/>
      <c r="BX59" s="833"/>
    </row>
    <row r="60" spans="1:76" s="49" customFormat="1" ht="49.5" customHeight="1" thickBot="1">
      <c r="A60" s="1" t="s">
        <v>1849</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row>
    <row r="61" spans="1:76" s="49" customFormat="1" ht="57" customHeight="1">
      <c r="A61" s="845" t="s">
        <v>849</v>
      </c>
      <c r="B61" s="846"/>
      <c r="C61" s="846"/>
      <c r="D61" s="847"/>
      <c r="E61" s="824" t="s">
        <v>646</v>
      </c>
      <c r="F61" s="825"/>
      <c r="G61" s="825"/>
      <c r="H61" s="825"/>
      <c r="I61" s="825"/>
      <c r="J61" s="826"/>
      <c r="K61" s="824" t="s">
        <v>647</v>
      </c>
      <c r="L61" s="825"/>
      <c r="M61" s="825"/>
      <c r="N61" s="825"/>
      <c r="O61" s="825"/>
      <c r="P61" s="826"/>
      <c r="Q61" s="824" t="s">
        <v>677</v>
      </c>
      <c r="R61" s="825"/>
      <c r="S61" s="825"/>
      <c r="T61" s="825"/>
      <c r="U61" s="825"/>
      <c r="V61" s="825"/>
      <c r="W61" s="825"/>
      <c r="X61" s="826"/>
      <c r="Y61" s="834" t="s">
        <v>984</v>
      </c>
      <c r="Z61" s="834"/>
      <c r="AA61" s="834"/>
      <c r="AB61" s="834"/>
      <c r="AC61" s="834"/>
      <c r="AD61" s="834"/>
      <c r="AE61" s="834"/>
      <c r="AF61" s="834"/>
      <c r="AG61" s="824" t="s">
        <v>616</v>
      </c>
      <c r="AH61" s="825"/>
      <c r="AI61" s="825"/>
      <c r="AJ61" s="825"/>
      <c r="AK61" s="825"/>
      <c r="AL61" s="825"/>
      <c r="AM61" s="825"/>
      <c r="AN61" s="825"/>
      <c r="AO61" s="825"/>
      <c r="AP61" s="825"/>
      <c r="AQ61" s="825"/>
      <c r="AR61" s="826"/>
      <c r="AS61" s="824" t="s">
        <v>850</v>
      </c>
      <c r="AT61" s="825"/>
      <c r="AU61" s="825"/>
      <c r="AV61" s="825"/>
      <c r="AW61" s="825"/>
      <c r="AX61" s="825"/>
      <c r="AY61" s="825"/>
      <c r="AZ61" s="825"/>
      <c r="BA61" s="825"/>
      <c r="BB61" s="825"/>
      <c r="BC61" s="826"/>
      <c r="BD61" s="824" t="s">
        <v>685</v>
      </c>
      <c r="BE61" s="825"/>
      <c r="BF61" s="825"/>
      <c r="BG61" s="825"/>
      <c r="BH61" s="825"/>
      <c r="BI61" s="825"/>
      <c r="BJ61" s="825"/>
      <c r="BK61" s="825"/>
      <c r="BL61" s="825"/>
      <c r="BM61" s="825"/>
      <c r="BN61" s="825"/>
      <c r="BO61" s="825"/>
      <c r="BP61" s="826"/>
      <c r="BQ61" s="824" t="s">
        <v>851</v>
      </c>
      <c r="BR61" s="825"/>
      <c r="BS61" s="825"/>
      <c r="BT61" s="825"/>
      <c r="BU61" s="825"/>
      <c r="BV61" s="825"/>
      <c r="BW61" s="825"/>
      <c r="BX61" s="827"/>
    </row>
    <row r="62" spans="1:76" s="49" customFormat="1" ht="57" customHeight="1">
      <c r="A62" s="848">
        <v>43374</v>
      </c>
      <c r="B62" s="849"/>
      <c r="C62" s="849"/>
      <c r="D62" s="850"/>
      <c r="E62" s="806" t="s">
        <v>116</v>
      </c>
      <c r="F62" s="807"/>
      <c r="G62" s="807"/>
      <c r="H62" s="807"/>
      <c r="I62" s="807"/>
      <c r="J62" s="808"/>
      <c r="K62" s="806">
        <v>1980808714</v>
      </c>
      <c r="L62" s="807"/>
      <c r="M62" s="807"/>
      <c r="N62" s="807"/>
      <c r="O62" s="807"/>
      <c r="P62" s="808"/>
      <c r="Q62" s="806" t="s">
        <v>360</v>
      </c>
      <c r="R62" s="807"/>
      <c r="S62" s="807"/>
      <c r="T62" s="807"/>
      <c r="U62" s="807"/>
      <c r="V62" s="807"/>
      <c r="W62" s="807"/>
      <c r="X62" s="808"/>
      <c r="Y62" s="806" t="s">
        <v>1851</v>
      </c>
      <c r="Z62" s="807"/>
      <c r="AA62" s="807"/>
      <c r="AB62" s="807"/>
      <c r="AC62" s="807"/>
      <c r="AD62" s="807"/>
      <c r="AE62" s="807"/>
      <c r="AF62" s="808"/>
      <c r="AG62" s="817" t="s">
        <v>117</v>
      </c>
      <c r="AH62" s="818"/>
      <c r="AI62" s="818"/>
      <c r="AJ62" s="818"/>
      <c r="AK62" s="818"/>
      <c r="AL62" s="818"/>
      <c r="AM62" s="818"/>
      <c r="AN62" s="818"/>
      <c r="AO62" s="818"/>
      <c r="AP62" s="818"/>
      <c r="AQ62" s="818"/>
      <c r="AR62" s="819"/>
      <c r="AS62" s="806" t="s">
        <v>2160</v>
      </c>
      <c r="AT62" s="807"/>
      <c r="AU62" s="807"/>
      <c r="AV62" s="807"/>
      <c r="AW62" s="807"/>
      <c r="AX62" s="807"/>
      <c r="AY62" s="807"/>
      <c r="AZ62" s="807"/>
      <c r="BA62" s="807"/>
      <c r="BB62" s="807"/>
      <c r="BC62" s="808"/>
      <c r="BD62" s="806" t="s">
        <v>1159</v>
      </c>
      <c r="BE62" s="807"/>
      <c r="BF62" s="807"/>
      <c r="BG62" s="807"/>
      <c r="BH62" s="807"/>
      <c r="BI62" s="807"/>
      <c r="BJ62" s="807"/>
      <c r="BK62" s="807"/>
      <c r="BL62" s="807"/>
      <c r="BM62" s="807"/>
      <c r="BN62" s="807"/>
      <c r="BO62" s="807"/>
      <c r="BP62" s="206"/>
      <c r="BQ62" s="835">
        <v>300</v>
      </c>
      <c r="BR62" s="836"/>
      <c r="BS62" s="836"/>
      <c r="BT62" s="836"/>
      <c r="BU62" s="836"/>
      <c r="BV62" s="836"/>
      <c r="BW62" s="836"/>
      <c r="BX62" s="837"/>
    </row>
    <row r="63" spans="1:76" s="49" customFormat="1" ht="57" customHeight="1">
      <c r="A63" s="811">
        <v>43376</v>
      </c>
      <c r="B63" s="812"/>
      <c r="C63" s="812"/>
      <c r="D63" s="813"/>
      <c r="E63" s="803" t="s">
        <v>116</v>
      </c>
      <c r="F63" s="804"/>
      <c r="G63" s="804"/>
      <c r="H63" s="804"/>
      <c r="I63" s="804"/>
      <c r="J63" s="809"/>
      <c r="K63" s="803">
        <v>2585</v>
      </c>
      <c r="L63" s="804"/>
      <c r="M63" s="804"/>
      <c r="N63" s="804"/>
      <c r="O63" s="804"/>
      <c r="P63" s="809"/>
      <c r="Q63" s="803" t="s">
        <v>1850</v>
      </c>
      <c r="R63" s="804"/>
      <c r="S63" s="804"/>
      <c r="T63" s="804"/>
      <c r="U63" s="804"/>
      <c r="V63" s="804"/>
      <c r="W63" s="804"/>
      <c r="X63" s="809"/>
      <c r="Y63" s="803" t="s">
        <v>1284</v>
      </c>
      <c r="Z63" s="804"/>
      <c r="AA63" s="804"/>
      <c r="AB63" s="804"/>
      <c r="AC63" s="804"/>
      <c r="AD63" s="804"/>
      <c r="AE63" s="804"/>
      <c r="AF63" s="809"/>
      <c r="AG63" s="797" t="s">
        <v>117</v>
      </c>
      <c r="AH63" s="798"/>
      <c r="AI63" s="798"/>
      <c r="AJ63" s="798"/>
      <c r="AK63" s="798"/>
      <c r="AL63" s="798"/>
      <c r="AM63" s="798"/>
      <c r="AN63" s="798"/>
      <c r="AO63" s="798"/>
      <c r="AP63" s="798"/>
      <c r="AQ63" s="798"/>
      <c r="AR63" s="799"/>
      <c r="AS63" s="803" t="s">
        <v>1677</v>
      </c>
      <c r="AT63" s="804"/>
      <c r="AU63" s="804"/>
      <c r="AV63" s="804"/>
      <c r="AW63" s="804"/>
      <c r="AX63" s="804"/>
      <c r="AY63" s="804"/>
      <c r="AZ63" s="804"/>
      <c r="BA63" s="804"/>
      <c r="BB63" s="804"/>
      <c r="BC63" s="809"/>
      <c r="BD63" s="800" t="s">
        <v>1159</v>
      </c>
      <c r="BE63" s="804"/>
      <c r="BF63" s="804"/>
      <c r="BG63" s="804"/>
      <c r="BH63" s="804"/>
      <c r="BI63" s="804"/>
      <c r="BJ63" s="804"/>
      <c r="BK63" s="804"/>
      <c r="BL63" s="804"/>
      <c r="BM63" s="804"/>
      <c r="BN63" s="804"/>
      <c r="BO63" s="804"/>
      <c r="BP63" s="80"/>
      <c r="BQ63" s="800">
        <v>1660</v>
      </c>
      <c r="BR63" s="801"/>
      <c r="BS63" s="801"/>
      <c r="BT63" s="801"/>
      <c r="BU63" s="801"/>
      <c r="BV63" s="801"/>
      <c r="BW63" s="801"/>
      <c r="BX63" s="802"/>
    </row>
    <row r="64" spans="1:76" s="49" customFormat="1" ht="57" customHeight="1">
      <c r="A64" s="811">
        <v>43377</v>
      </c>
      <c r="B64" s="812"/>
      <c r="C64" s="812"/>
      <c r="D64" s="813"/>
      <c r="E64" s="803" t="s">
        <v>116</v>
      </c>
      <c r="F64" s="804"/>
      <c r="G64" s="804"/>
      <c r="H64" s="804"/>
      <c r="I64" s="804"/>
      <c r="J64" s="809"/>
      <c r="K64" s="803">
        <v>2598</v>
      </c>
      <c r="L64" s="804"/>
      <c r="M64" s="804"/>
      <c r="N64" s="804"/>
      <c r="O64" s="804"/>
      <c r="P64" s="809"/>
      <c r="Q64" s="803" t="s">
        <v>1280</v>
      </c>
      <c r="R64" s="804"/>
      <c r="S64" s="804"/>
      <c r="T64" s="804"/>
      <c r="U64" s="804"/>
      <c r="V64" s="804"/>
      <c r="W64" s="804"/>
      <c r="X64" s="809"/>
      <c r="Y64" s="810">
        <v>37995466</v>
      </c>
      <c r="Z64" s="810"/>
      <c r="AA64" s="810"/>
      <c r="AB64" s="810"/>
      <c r="AC64" s="810"/>
      <c r="AD64" s="810"/>
      <c r="AE64" s="810"/>
      <c r="AF64" s="810"/>
      <c r="AG64" s="797" t="s">
        <v>117</v>
      </c>
      <c r="AH64" s="798"/>
      <c r="AI64" s="798"/>
      <c r="AJ64" s="798"/>
      <c r="AK64" s="798"/>
      <c r="AL64" s="798"/>
      <c r="AM64" s="798"/>
      <c r="AN64" s="798"/>
      <c r="AO64" s="798"/>
      <c r="AP64" s="798"/>
      <c r="AQ64" s="798"/>
      <c r="AR64" s="799"/>
      <c r="AS64" s="803" t="s">
        <v>2161</v>
      </c>
      <c r="AT64" s="804"/>
      <c r="AU64" s="804"/>
      <c r="AV64" s="804"/>
      <c r="AW64" s="804"/>
      <c r="AX64" s="804"/>
      <c r="AY64" s="804"/>
      <c r="AZ64" s="804"/>
      <c r="BA64" s="804"/>
      <c r="BB64" s="804"/>
      <c r="BC64" s="809"/>
      <c r="BD64" s="803" t="s">
        <v>1159</v>
      </c>
      <c r="BE64" s="804"/>
      <c r="BF64" s="804"/>
      <c r="BG64" s="804"/>
      <c r="BH64" s="804"/>
      <c r="BI64" s="804"/>
      <c r="BJ64" s="804"/>
      <c r="BK64" s="804"/>
      <c r="BL64" s="804"/>
      <c r="BM64" s="804"/>
      <c r="BN64" s="804"/>
      <c r="BO64" s="804"/>
      <c r="BP64" s="80"/>
      <c r="BQ64" s="800">
        <v>650.23</v>
      </c>
      <c r="BR64" s="801"/>
      <c r="BS64" s="801"/>
      <c r="BT64" s="801"/>
      <c r="BU64" s="801"/>
      <c r="BV64" s="801"/>
      <c r="BW64" s="801"/>
      <c r="BX64" s="802"/>
    </row>
    <row r="65" spans="1:76" s="49" customFormat="1" ht="57" customHeight="1">
      <c r="A65" s="811">
        <v>43377</v>
      </c>
      <c r="B65" s="812"/>
      <c r="C65" s="812"/>
      <c r="D65" s="813"/>
      <c r="E65" s="803" t="s">
        <v>116</v>
      </c>
      <c r="F65" s="804"/>
      <c r="G65" s="804"/>
      <c r="H65" s="804"/>
      <c r="I65" s="804"/>
      <c r="J65" s="809"/>
      <c r="K65" s="803">
        <v>2601</v>
      </c>
      <c r="L65" s="804"/>
      <c r="M65" s="804"/>
      <c r="N65" s="804"/>
      <c r="O65" s="804"/>
      <c r="P65" s="809"/>
      <c r="Q65" s="820" t="s">
        <v>1676</v>
      </c>
      <c r="R65" s="821"/>
      <c r="S65" s="821"/>
      <c r="T65" s="821"/>
      <c r="U65" s="821"/>
      <c r="V65" s="821"/>
      <c r="W65" s="821"/>
      <c r="X65" s="822"/>
      <c r="Y65" s="803">
        <v>41946011</v>
      </c>
      <c r="Z65" s="804"/>
      <c r="AA65" s="804"/>
      <c r="AB65" s="804"/>
      <c r="AC65" s="804"/>
      <c r="AD65" s="804"/>
      <c r="AE65" s="804"/>
      <c r="AF65" s="809"/>
      <c r="AG65" s="797" t="s">
        <v>117</v>
      </c>
      <c r="AH65" s="798"/>
      <c r="AI65" s="798"/>
      <c r="AJ65" s="798"/>
      <c r="AK65" s="798"/>
      <c r="AL65" s="798"/>
      <c r="AM65" s="798"/>
      <c r="AN65" s="798"/>
      <c r="AO65" s="798"/>
      <c r="AP65" s="798"/>
      <c r="AQ65" s="798"/>
      <c r="AR65" s="799"/>
      <c r="AS65" s="803" t="s">
        <v>2162</v>
      </c>
      <c r="AT65" s="804"/>
      <c r="AU65" s="804"/>
      <c r="AV65" s="804"/>
      <c r="AW65" s="804"/>
      <c r="AX65" s="804"/>
      <c r="AY65" s="804"/>
      <c r="AZ65" s="804"/>
      <c r="BA65" s="804"/>
      <c r="BB65" s="804"/>
      <c r="BC65" s="809"/>
      <c r="BD65" s="803" t="s">
        <v>1159</v>
      </c>
      <c r="BE65" s="804"/>
      <c r="BF65" s="804"/>
      <c r="BG65" s="804"/>
      <c r="BH65" s="804"/>
      <c r="BI65" s="804"/>
      <c r="BJ65" s="804"/>
      <c r="BK65" s="804"/>
      <c r="BL65" s="804"/>
      <c r="BM65" s="804"/>
      <c r="BN65" s="804"/>
      <c r="BO65" s="804"/>
      <c r="BP65" s="80"/>
      <c r="BQ65" s="800">
        <v>4000</v>
      </c>
      <c r="BR65" s="801"/>
      <c r="BS65" s="801"/>
      <c r="BT65" s="801"/>
      <c r="BU65" s="801"/>
      <c r="BV65" s="801"/>
      <c r="BW65" s="801"/>
      <c r="BX65" s="802"/>
    </row>
    <row r="66" spans="1:76" s="49" customFormat="1" ht="57" customHeight="1">
      <c r="A66" s="811">
        <v>43377</v>
      </c>
      <c r="B66" s="812"/>
      <c r="C66" s="812"/>
      <c r="D66" s="813"/>
      <c r="E66" s="803" t="s">
        <v>116</v>
      </c>
      <c r="F66" s="804"/>
      <c r="G66" s="804"/>
      <c r="H66" s="804"/>
      <c r="I66" s="804"/>
      <c r="J66" s="809"/>
      <c r="K66" s="803">
        <v>2599</v>
      </c>
      <c r="L66" s="804"/>
      <c r="M66" s="804"/>
      <c r="N66" s="804"/>
      <c r="O66" s="804"/>
      <c r="P66" s="809"/>
      <c r="Q66" s="803" t="s">
        <v>1280</v>
      </c>
      <c r="R66" s="804"/>
      <c r="S66" s="804"/>
      <c r="T66" s="804"/>
      <c r="U66" s="804"/>
      <c r="V66" s="804"/>
      <c r="W66" s="804"/>
      <c r="X66" s="809"/>
      <c r="Y66" s="803">
        <v>37995466</v>
      </c>
      <c r="Z66" s="804"/>
      <c r="AA66" s="804"/>
      <c r="AB66" s="804"/>
      <c r="AC66" s="804"/>
      <c r="AD66" s="804"/>
      <c r="AE66" s="804"/>
      <c r="AF66" s="809"/>
      <c r="AG66" s="797" t="s">
        <v>117</v>
      </c>
      <c r="AH66" s="798"/>
      <c r="AI66" s="798"/>
      <c r="AJ66" s="798"/>
      <c r="AK66" s="798"/>
      <c r="AL66" s="798"/>
      <c r="AM66" s="798"/>
      <c r="AN66" s="798"/>
      <c r="AO66" s="798"/>
      <c r="AP66" s="798"/>
      <c r="AQ66" s="798"/>
      <c r="AR66" s="799"/>
      <c r="AS66" s="803" t="s">
        <v>2163</v>
      </c>
      <c r="AT66" s="804"/>
      <c r="AU66" s="804"/>
      <c r="AV66" s="804"/>
      <c r="AW66" s="804"/>
      <c r="AX66" s="804"/>
      <c r="AY66" s="804"/>
      <c r="AZ66" s="804"/>
      <c r="BA66" s="804"/>
      <c r="BB66" s="804"/>
      <c r="BC66" s="809"/>
      <c r="BD66" s="803" t="s">
        <v>1159</v>
      </c>
      <c r="BE66" s="804"/>
      <c r="BF66" s="804"/>
      <c r="BG66" s="804"/>
      <c r="BH66" s="804"/>
      <c r="BI66" s="804"/>
      <c r="BJ66" s="804"/>
      <c r="BK66" s="804"/>
      <c r="BL66" s="804"/>
      <c r="BM66" s="804"/>
      <c r="BN66" s="804"/>
      <c r="BO66" s="804"/>
      <c r="BP66" s="80"/>
      <c r="BQ66" s="800">
        <v>7802.74</v>
      </c>
      <c r="BR66" s="801"/>
      <c r="BS66" s="801"/>
      <c r="BT66" s="801"/>
      <c r="BU66" s="801"/>
      <c r="BV66" s="801"/>
      <c r="BW66" s="801"/>
      <c r="BX66" s="802"/>
    </row>
    <row r="67" spans="1:76" s="49" customFormat="1" ht="57" customHeight="1">
      <c r="A67" s="811">
        <v>43377</v>
      </c>
      <c r="B67" s="812"/>
      <c r="C67" s="812"/>
      <c r="D67" s="813"/>
      <c r="E67" s="803" t="s">
        <v>116</v>
      </c>
      <c r="F67" s="804"/>
      <c r="G67" s="804"/>
      <c r="H67" s="804"/>
      <c r="I67" s="804"/>
      <c r="J67" s="809"/>
      <c r="K67" s="803">
        <v>2597</v>
      </c>
      <c r="L67" s="804"/>
      <c r="M67" s="804"/>
      <c r="N67" s="804"/>
      <c r="O67" s="804"/>
      <c r="P67" s="809"/>
      <c r="Q67" s="803" t="s">
        <v>1280</v>
      </c>
      <c r="R67" s="804"/>
      <c r="S67" s="804"/>
      <c r="T67" s="804"/>
      <c r="U67" s="804"/>
      <c r="V67" s="804"/>
      <c r="W67" s="804"/>
      <c r="X67" s="809"/>
      <c r="Y67" s="803">
        <v>39561761</v>
      </c>
      <c r="Z67" s="804"/>
      <c r="AA67" s="804"/>
      <c r="AB67" s="804"/>
      <c r="AC67" s="804"/>
      <c r="AD67" s="804"/>
      <c r="AE67" s="804"/>
      <c r="AF67" s="809"/>
      <c r="AG67" s="797" t="s">
        <v>117</v>
      </c>
      <c r="AH67" s="798"/>
      <c r="AI67" s="798"/>
      <c r="AJ67" s="798"/>
      <c r="AK67" s="798"/>
      <c r="AL67" s="798"/>
      <c r="AM67" s="798"/>
      <c r="AN67" s="798"/>
      <c r="AO67" s="798"/>
      <c r="AP67" s="798"/>
      <c r="AQ67" s="798"/>
      <c r="AR67" s="799"/>
      <c r="AS67" s="803" t="s">
        <v>2164</v>
      </c>
      <c r="AT67" s="804"/>
      <c r="AU67" s="804"/>
      <c r="AV67" s="804"/>
      <c r="AW67" s="804"/>
      <c r="AX67" s="804"/>
      <c r="AY67" s="804"/>
      <c r="AZ67" s="804"/>
      <c r="BA67" s="804"/>
      <c r="BB67" s="804"/>
      <c r="BC67" s="809"/>
      <c r="BD67" s="803" t="s">
        <v>1159</v>
      </c>
      <c r="BE67" s="804"/>
      <c r="BF67" s="804"/>
      <c r="BG67" s="804"/>
      <c r="BH67" s="804"/>
      <c r="BI67" s="804"/>
      <c r="BJ67" s="804"/>
      <c r="BK67" s="804"/>
      <c r="BL67" s="804"/>
      <c r="BM67" s="804"/>
      <c r="BN67" s="804"/>
      <c r="BO67" s="804"/>
      <c r="BP67" s="80"/>
      <c r="BQ67" s="800">
        <v>9020.26</v>
      </c>
      <c r="BR67" s="801"/>
      <c r="BS67" s="801"/>
      <c r="BT67" s="801"/>
      <c r="BU67" s="801"/>
      <c r="BV67" s="801"/>
      <c r="BW67" s="801"/>
      <c r="BX67" s="802"/>
    </row>
    <row r="68" spans="1:76" s="49" customFormat="1" ht="57" customHeight="1">
      <c r="A68" s="811">
        <v>43377</v>
      </c>
      <c r="B68" s="812"/>
      <c r="C68" s="812"/>
      <c r="D68" s="813"/>
      <c r="E68" s="805" t="s">
        <v>555</v>
      </c>
      <c r="F68" s="805"/>
      <c r="G68" s="805"/>
      <c r="H68" s="805"/>
      <c r="I68" s="805"/>
      <c r="J68" s="805"/>
      <c r="K68" s="806">
        <v>2596</v>
      </c>
      <c r="L68" s="807"/>
      <c r="M68" s="807"/>
      <c r="N68" s="807"/>
      <c r="O68" s="807"/>
      <c r="P68" s="808"/>
      <c r="Q68" s="806" t="s">
        <v>360</v>
      </c>
      <c r="R68" s="807"/>
      <c r="S68" s="807"/>
      <c r="T68" s="807"/>
      <c r="U68" s="807"/>
      <c r="V68" s="807"/>
      <c r="W68" s="807"/>
      <c r="X68" s="808"/>
      <c r="Y68" s="805" t="s">
        <v>1968</v>
      </c>
      <c r="Z68" s="805"/>
      <c r="AA68" s="805"/>
      <c r="AB68" s="805"/>
      <c r="AC68" s="805"/>
      <c r="AD68" s="805"/>
      <c r="AE68" s="805"/>
      <c r="AF68" s="805"/>
      <c r="AG68" s="817" t="s">
        <v>117</v>
      </c>
      <c r="AH68" s="818"/>
      <c r="AI68" s="818"/>
      <c r="AJ68" s="818"/>
      <c r="AK68" s="818"/>
      <c r="AL68" s="818"/>
      <c r="AM68" s="818"/>
      <c r="AN68" s="818"/>
      <c r="AO68" s="818"/>
      <c r="AP68" s="818"/>
      <c r="AQ68" s="818"/>
      <c r="AR68" s="819"/>
      <c r="AS68" s="806" t="s">
        <v>361</v>
      </c>
      <c r="AT68" s="807"/>
      <c r="AU68" s="807"/>
      <c r="AV68" s="807"/>
      <c r="AW68" s="807"/>
      <c r="AX68" s="807"/>
      <c r="AY68" s="807"/>
      <c r="AZ68" s="807"/>
      <c r="BA68" s="807"/>
      <c r="BB68" s="807"/>
      <c r="BC68" s="808"/>
      <c r="BD68" s="806" t="s">
        <v>1159</v>
      </c>
      <c r="BE68" s="807"/>
      <c r="BF68" s="807"/>
      <c r="BG68" s="807"/>
      <c r="BH68" s="807"/>
      <c r="BI68" s="807"/>
      <c r="BJ68" s="807"/>
      <c r="BK68" s="807"/>
      <c r="BL68" s="807"/>
      <c r="BM68" s="807"/>
      <c r="BN68" s="807"/>
      <c r="BO68" s="807"/>
      <c r="BP68" s="808"/>
      <c r="BQ68" s="800">
        <v>104.69</v>
      </c>
      <c r="BR68" s="801"/>
      <c r="BS68" s="801"/>
      <c r="BT68" s="801"/>
      <c r="BU68" s="801"/>
      <c r="BV68" s="801"/>
      <c r="BW68" s="801"/>
      <c r="BX68" s="802"/>
    </row>
    <row r="69" spans="1:76" s="49" customFormat="1" ht="57" customHeight="1">
      <c r="A69" s="811">
        <v>43377</v>
      </c>
      <c r="B69" s="812"/>
      <c r="C69" s="812"/>
      <c r="D69" s="813"/>
      <c r="E69" s="805" t="s">
        <v>555</v>
      </c>
      <c r="F69" s="805"/>
      <c r="G69" s="805"/>
      <c r="H69" s="805"/>
      <c r="I69" s="805"/>
      <c r="J69" s="805"/>
      <c r="K69" s="806">
        <v>1984329447</v>
      </c>
      <c r="L69" s="807"/>
      <c r="M69" s="807"/>
      <c r="N69" s="807"/>
      <c r="O69" s="807"/>
      <c r="P69" s="808"/>
      <c r="Q69" s="806" t="s">
        <v>360</v>
      </c>
      <c r="R69" s="807"/>
      <c r="S69" s="807"/>
      <c r="T69" s="807"/>
      <c r="U69" s="807"/>
      <c r="V69" s="807"/>
      <c r="W69" s="807"/>
      <c r="X69" s="808"/>
      <c r="Y69" s="805" t="s">
        <v>1851</v>
      </c>
      <c r="Z69" s="805"/>
      <c r="AA69" s="805"/>
      <c r="AB69" s="805"/>
      <c r="AC69" s="805"/>
      <c r="AD69" s="805"/>
      <c r="AE69" s="805"/>
      <c r="AF69" s="805"/>
      <c r="AG69" s="817" t="s">
        <v>117</v>
      </c>
      <c r="AH69" s="818"/>
      <c r="AI69" s="818"/>
      <c r="AJ69" s="818"/>
      <c r="AK69" s="818"/>
      <c r="AL69" s="818"/>
      <c r="AM69" s="818"/>
      <c r="AN69" s="818"/>
      <c r="AO69" s="818"/>
      <c r="AP69" s="818"/>
      <c r="AQ69" s="818"/>
      <c r="AR69" s="819"/>
      <c r="AS69" s="806" t="s">
        <v>361</v>
      </c>
      <c r="AT69" s="807"/>
      <c r="AU69" s="807"/>
      <c r="AV69" s="807"/>
      <c r="AW69" s="807"/>
      <c r="AX69" s="807"/>
      <c r="AY69" s="807"/>
      <c r="AZ69" s="807"/>
      <c r="BA69" s="807"/>
      <c r="BB69" s="807"/>
      <c r="BC69" s="808"/>
      <c r="BD69" s="806" t="s">
        <v>1159</v>
      </c>
      <c r="BE69" s="807"/>
      <c r="BF69" s="807"/>
      <c r="BG69" s="807"/>
      <c r="BH69" s="807"/>
      <c r="BI69" s="807"/>
      <c r="BJ69" s="807"/>
      <c r="BK69" s="807"/>
      <c r="BL69" s="807"/>
      <c r="BM69" s="807"/>
      <c r="BN69" s="807"/>
      <c r="BO69" s="807"/>
      <c r="BP69" s="808"/>
      <c r="BQ69" s="800">
        <v>21.47</v>
      </c>
      <c r="BR69" s="801"/>
      <c r="BS69" s="801"/>
      <c r="BT69" s="801"/>
      <c r="BU69" s="801"/>
      <c r="BV69" s="801"/>
      <c r="BW69" s="801"/>
      <c r="BX69" s="802"/>
    </row>
    <row r="70" spans="1:76" s="49" customFormat="1" ht="57" customHeight="1">
      <c r="A70" s="811">
        <v>43378</v>
      </c>
      <c r="B70" s="812"/>
      <c r="C70" s="812"/>
      <c r="D70" s="813"/>
      <c r="E70" s="806" t="s">
        <v>116</v>
      </c>
      <c r="F70" s="807"/>
      <c r="G70" s="807"/>
      <c r="H70" s="807"/>
      <c r="I70" s="807"/>
      <c r="J70" s="808"/>
      <c r="K70" s="803">
        <v>2602</v>
      </c>
      <c r="L70" s="804"/>
      <c r="M70" s="804"/>
      <c r="N70" s="804"/>
      <c r="O70" s="804"/>
      <c r="P70" s="809"/>
      <c r="Q70" s="803" t="s">
        <v>1281</v>
      </c>
      <c r="R70" s="804"/>
      <c r="S70" s="804"/>
      <c r="T70" s="804"/>
      <c r="U70" s="804"/>
      <c r="V70" s="804"/>
      <c r="W70" s="804"/>
      <c r="X70" s="809"/>
      <c r="Y70" s="803">
        <v>34796180</v>
      </c>
      <c r="Z70" s="804"/>
      <c r="AA70" s="804"/>
      <c r="AB70" s="804"/>
      <c r="AC70" s="804"/>
      <c r="AD70" s="804"/>
      <c r="AE70" s="804"/>
      <c r="AF70" s="809"/>
      <c r="AG70" s="797" t="s">
        <v>117</v>
      </c>
      <c r="AH70" s="798"/>
      <c r="AI70" s="798"/>
      <c r="AJ70" s="798"/>
      <c r="AK70" s="798"/>
      <c r="AL70" s="798"/>
      <c r="AM70" s="798"/>
      <c r="AN70" s="798"/>
      <c r="AO70" s="798"/>
      <c r="AP70" s="798"/>
      <c r="AQ70" s="798"/>
      <c r="AR70" s="799"/>
      <c r="AS70" s="803" t="s">
        <v>550</v>
      </c>
      <c r="AT70" s="804"/>
      <c r="AU70" s="804"/>
      <c r="AV70" s="804"/>
      <c r="AW70" s="804"/>
      <c r="AX70" s="804"/>
      <c r="AY70" s="804"/>
      <c r="AZ70" s="804"/>
      <c r="BA70" s="804"/>
      <c r="BB70" s="804"/>
      <c r="BC70" s="809"/>
      <c r="BD70" s="803" t="s">
        <v>1159</v>
      </c>
      <c r="BE70" s="804"/>
      <c r="BF70" s="804"/>
      <c r="BG70" s="804"/>
      <c r="BH70" s="804"/>
      <c r="BI70" s="804"/>
      <c r="BJ70" s="804"/>
      <c r="BK70" s="804"/>
      <c r="BL70" s="804"/>
      <c r="BM70" s="804"/>
      <c r="BN70" s="804"/>
      <c r="BO70" s="804"/>
      <c r="BP70" s="80"/>
      <c r="BQ70" s="800">
        <v>6500</v>
      </c>
      <c r="BR70" s="801"/>
      <c r="BS70" s="801"/>
      <c r="BT70" s="801"/>
      <c r="BU70" s="801"/>
      <c r="BV70" s="801"/>
      <c r="BW70" s="801"/>
      <c r="BX70" s="802"/>
    </row>
    <row r="71" spans="1:76" s="49" customFormat="1" ht="57" customHeight="1">
      <c r="A71" s="811">
        <v>43382</v>
      </c>
      <c r="B71" s="812"/>
      <c r="C71" s="812"/>
      <c r="D71" s="813"/>
      <c r="E71" s="805" t="s">
        <v>555</v>
      </c>
      <c r="F71" s="805"/>
      <c r="G71" s="805"/>
      <c r="H71" s="805"/>
      <c r="I71" s="805"/>
      <c r="J71" s="805"/>
      <c r="K71" s="806">
        <v>2604</v>
      </c>
      <c r="L71" s="807"/>
      <c r="M71" s="807"/>
      <c r="N71" s="807"/>
      <c r="O71" s="807"/>
      <c r="P71" s="808"/>
      <c r="Q71" s="806" t="s">
        <v>360</v>
      </c>
      <c r="R71" s="807"/>
      <c r="S71" s="807"/>
      <c r="T71" s="807"/>
      <c r="U71" s="807"/>
      <c r="V71" s="807"/>
      <c r="W71" s="807"/>
      <c r="X71" s="808"/>
      <c r="Y71" s="805" t="s">
        <v>1968</v>
      </c>
      <c r="Z71" s="805"/>
      <c r="AA71" s="805"/>
      <c r="AB71" s="805"/>
      <c r="AC71" s="805"/>
      <c r="AD71" s="805"/>
      <c r="AE71" s="805"/>
      <c r="AF71" s="805"/>
      <c r="AG71" s="817" t="s">
        <v>117</v>
      </c>
      <c r="AH71" s="818"/>
      <c r="AI71" s="818"/>
      <c r="AJ71" s="818"/>
      <c r="AK71" s="818"/>
      <c r="AL71" s="818"/>
      <c r="AM71" s="818"/>
      <c r="AN71" s="818"/>
      <c r="AO71" s="818"/>
      <c r="AP71" s="818"/>
      <c r="AQ71" s="818"/>
      <c r="AR71" s="819"/>
      <c r="AS71" s="806" t="s">
        <v>361</v>
      </c>
      <c r="AT71" s="807"/>
      <c r="AU71" s="807"/>
      <c r="AV71" s="807"/>
      <c r="AW71" s="807"/>
      <c r="AX71" s="807"/>
      <c r="AY71" s="807"/>
      <c r="AZ71" s="807"/>
      <c r="BA71" s="807"/>
      <c r="BB71" s="807"/>
      <c r="BC71" s="808"/>
      <c r="BD71" s="806" t="s">
        <v>1159</v>
      </c>
      <c r="BE71" s="807"/>
      <c r="BF71" s="807"/>
      <c r="BG71" s="807"/>
      <c r="BH71" s="807"/>
      <c r="BI71" s="807"/>
      <c r="BJ71" s="807"/>
      <c r="BK71" s="807"/>
      <c r="BL71" s="807"/>
      <c r="BM71" s="807"/>
      <c r="BN71" s="807"/>
      <c r="BO71" s="807"/>
      <c r="BP71" s="808"/>
      <c r="BQ71" s="800">
        <v>2.7</v>
      </c>
      <c r="BR71" s="801"/>
      <c r="BS71" s="801"/>
      <c r="BT71" s="801"/>
      <c r="BU71" s="801"/>
      <c r="BV71" s="801"/>
      <c r="BW71" s="801"/>
      <c r="BX71" s="802"/>
    </row>
    <row r="72" spans="1:76" s="49" customFormat="1" ht="57" customHeight="1">
      <c r="A72" s="811">
        <v>43382</v>
      </c>
      <c r="B72" s="812"/>
      <c r="C72" s="812"/>
      <c r="D72" s="813"/>
      <c r="E72" s="805" t="s">
        <v>555</v>
      </c>
      <c r="F72" s="805"/>
      <c r="G72" s="805"/>
      <c r="H72" s="805"/>
      <c r="I72" s="805"/>
      <c r="J72" s="805"/>
      <c r="K72" s="803" t="s">
        <v>2270</v>
      </c>
      <c r="L72" s="804"/>
      <c r="M72" s="804"/>
      <c r="N72" s="804"/>
      <c r="O72" s="804"/>
      <c r="P72" s="809"/>
      <c r="Q72" s="806" t="s">
        <v>562</v>
      </c>
      <c r="R72" s="807"/>
      <c r="S72" s="807"/>
      <c r="T72" s="807"/>
      <c r="U72" s="807"/>
      <c r="V72" s="807"/>
      <c r="W72" s="807"/>
      <c r="X72" s="808"/>
      <c r="Y72" s="805"/>
      <c r="Z72" s="805"/>
      <c r="AA72" s="805"/>
      <c r="AB72" s="805"/>
      <c r="AC72" s="805"/>
      <c r="AD72" s="805"/>
      <c r="AE72" s="805"/>
      <c r="AF72" s="805"/>
      <c r="AG72" s="817"/>
      <c r="AH72" s="818"/>
      <c r="AI72" s="818"/>
      <c r="AJ72" s="818"/>
      <c r="AK72" s="818"/>
      <c r="AL72" s="818"/>
      <c r="AM72" s="818"/>
      <c r="AN72" s="818"/>
      <c r="AO72" s="818"/>
      <c r="AP72" s="818"/>
      <c r="AQ72" s="818"/>
      <c r="AR72" s="819"/>
      <c r="AS72" s="806" t="s">
        <v>1285</v>
      </c>
      <c r="AT72" s="807"/>
      <c r="AU72" s="807"/>
      <c r="AV72" s="807"/>
      <c r="AW72" s="807"/>
      <c r="AX72" s="807"/>
      <c r="AY72" s="807"/>
      <c r="AZ72" s="807"/>
      <c r="BA72" s="807"/>
      <c r="BB72" s="807"/>
      <c r="BC72" s="808"/>
      <c r="BD72" s="806" t="s">
        <v>1159</v>
      </c>
      <c r="BE72" s="807"/>
      <c r="BF72" s="807"/>
      <c r="BG72" s="807"/>
      <c r="BH72" s="807"/>
      <c r="BI72" s="807"/>
      <c r="BJ72" s="807"/>
      <c r="BK72" s="807"/>
      <c r="BL72" s="807"/>
      <c r="BM72" s="807"/>
      <c r="BN72" s="807"/>
      <c r="BO72" s="807"/>
      <c r="BP72" s="808"/>
      <c r="BQ72" s="800">
        <v>900</v>
      </c>
      <c r="BR72" s="801"/>
      <c r="BS72" s="801"/>
      <c r="BT72" s="801"/>
      <c r="BU72" s="801"/>
      <c r="BV72" s="801"/>
      <c r="BW72" s="801"/>
      <c r="BX72" s="802"/>
    </row>
    <row r="73" spans="1:76" s="49" customFormat="1" ht="57" customHeight="1">
      <c r="A73" s="811">
        <v>43396</v>
      </c>
      <c r="B73" s="812"/>
      <c r="C73" s="812"/>
      <c r="D73" s="813"/>
      <c r="E73" s="810" t="s">
        <v>555</v>
      </c>
      <c r="F73" s="810"/>
      <c r="G73" s="810"/>
      <c r="H73" s="810"/>
      <c r="I73" s="810"/>
      <c r="J73" s="810"/>
      <c r="K73" s="806">
        <v>2606</v>
      </c>
      <c r="L73" s="807"/>
      <c r="M73" s="807"/>
      <c r="N73" s="807"/>
      <c r="O73" s="807"/>
      <c r="P73" s="808"/>
      <c r="Q73" s="803" t="s">
        <v>548</v>
      </c>
      <c r="R73" s="804"/>
      <c r="S73" s="804"/>
      <c r="T73" s="804"/>
      <c r="U73" s="804"/>
      <c r="V73" s="804"/>
      <c r="W73" s="804"/>
      <c r="X73" s="809"/>
      <c r="Y73" s="803">
        <v>21560766</v>
      </c>
      <c r="Z73" s="804"/>
      <c r="AA73" s="804"/>
      <c r="AB73" s="804"/>
      <c r="AC73" s="804"/>
      <c r="AD73" s="804"/>
      <c r="AE73" s="804"/>
      <c r="AF73" s="809"/>
      <c r="AG73" s="797" t="s">
        <v>547</v>
      </c>
      <c r="AH73" s="798"/>
      <c r="AI73" s="798"/>
      <c r="AJ73" s="798"/>
      <c r="AK73" s="798"/>
      <c r="AL73" s="798"/>
      <c r="AM73" s="798"/>
      <c r="AN73" s="798"/>
      <c r="AO73" s="798"/>
      <c r="AP73" s="798"/>
      <c r="AQ73" s="798"/>
      <c r="AR73" s="799"/>
      <c r="AS73" s="803" t="s">
        <v>2165</v>
      </c>
      <c r="AT73" s="804"/>
      <c r="AU73" s="804"/>
      <c r="AV73" s="804"/>
      <c r="AW73" s="804"/>
      <c r="AX73" s="804"/>
      <c r="AY73" s="804"/>
      <c r="AZ73" s="804"/>
      <c r="BA73" s="804"/>
      <c r="BB73" s="804"/>
      <c r="BC73" s="809"/>
      <c r="BD73" s="803" t="s">
        <v>1159</v>
      </c>
      <c r="BE73" s="804"/>
      <c r="BF73" s="804"/>
      <c r="BG73" s="804"/>
      <c r="BH73" s="804"/>
      <c r="BI73" s="804"/>
      <c r="BJ73" s="804"/>
      <c r="BK73" s="804"/>
      <c r="BL73" s="804"/>
      <c r="BM73" s="804"/>
      <c r="BN73" s="804"/>
      <c r="BO73" s="804"/>
      <c r="BP73" s="80"/>
      <c r="BQ73" s="800">
        <v>122.03</v>
      </c>
      <c r="BR73" s="801"/>
      <c r="BS73" s="801"/>
      <c r="BT73" s="801"/>
      <c r="BU73" s="801"/>
      <c r="BV73" s="801"/>
      <c r="BW73" s="801"/>
      <c r="BX73" s="802"/>
    </row>
    <row r="74" spans="1:76" s="49" customFormat="1" ht="57" customHeight="1">
      <c r="A74" s="811">
        <v>43396</v>
      </c>
      <c r="B74" s="812"/>
      <c r="C74" s="812"/>
      <c r="D74" s="813"/>
      <c r="E74" s="805" t="s">
        <v>555</v>
      </c>
      <c r="F74" s="805"/>
      <c r="G74" s="805"/>
      <c r="H74" s="805"/>
      <c r="I74" s="805"/>
      <c r="J74" s="805"/>
      <c r="K74" s="803">
        <v>2609</v>
      </c>
      <c r="L74" s="804"/>
      <c r="M74" s="804"/>
      <c r="N74" s="804"/>
      <c r="O74" s="804"/>
      <c r="P74" s="809"/>
      <c r="Q74" s="806" t="s">
        <v>118</v>
      </c>
      <c r="R74" s="807"/>
      <c r="S74" s="807"/>
      <c r="T74" s="807"/>
      <c r="U74" s="807"/>
      <c r="V74" s="807"/>
      <c r="W74" s="807"/>
      <c r="X74" s="808"/>
      <c r="Y74" s="805">
        <v>38108364</v>
      </c>
      <c r="Z74" s="805"/>
      <c r="AA74" s="805"/>
      <c r="AB74" s="805"/>
      <c r="AC74" s="805"/>
      <c r="AD74" s="805"/>
      <c r="AE74" s="805"/>
      <c r="AF74" s="805"/>
      <c r="AG74" s="817" t="s">
        <v>117</v>
      </c>
      <c r="AH74" s="818"/>
      <c r="AI74" s="818"/>
      <c r="AJ74" s="818"/>
      <c r="AK74" s="818"/>
      <c r="AL74" s="818"/>
      <c r="AM74" s="818"/>
      <c r="AN74" s="818"/>
      <c r="AO74" s="818"/>
      <c r="AP74" s="818"/>
      <c r="AQ74" s="818"/>
      <c r="AR74" s="819"/>
      <c r="AS74" s="806" t="s">
        <v>119</v>
      </c>
      <c r="AT74" s="807"/>
      <c r="AU74" s="807"/>
      <c r="AV74" s="807"/>
      <c r="AW74" s="807"/>
      <c r="AX74" s="807"/>
      <c r="AY74" s="807"/>
      <c r="AZ74" s="807"/>
      <c r="BA74" s="807"/>
      <c r="BB74" s="807"/>
      <c r="BC74" s="808"/>
      <c r="BD74" s="803" t="s">
        <v>1159</v>
      </c>
      <c r="BE74" s="804"/>
      <c r="BF74" s="804"/>
      <c r="BG74" s="804"/>
      <c r="BH74" s="804"/>
      <c r="BI74" s="804"/>
      <c r="BJ74" s="804"/>
      <c r="BK74" s="804"/>
      <c r="BL74" s="804"/>
      <c r="BM74" s="804"/>
      <c r="BN74" s="804"/>
      <c r="BO74" s="804"/>
      <c r="BP74" s="80"/>
      <c r="BQ74" s="800">
        <v>310</v>
      </c>
      <c r="BR74" s="801"/>
      <c r="BS74" s="801"/>
      <c r="BT74" s="801"/>
      <c r="BU74" s="801"/>
      <c r="BV74" s="801"/>
      <c r="BW74" s="801"/>
      <c r="BX74" s="802"/>
    </row>
    <row r="75" spans="1:76" s="49" customFormat="1" ht="57" customHeight="1">
      <c r="A75" s="811">
        <v>43396</v>
      </c>
      <c r="B75" s="812"/>
      <c r="C75" s="812"/>
      <c r="D75" s="813"/>
      <c r="E75" s="803" t="s">
        <v>116</v>
      </c>
      <c r="F75" s="804"/>
      <c r="G75" s="804"/>
      <c r="H75" s="804"/>
      <c r="I75" s="804"/>
      <c r="J75" s="809"/>
      <c r="K75" s="803">
        <v>2607</v>
      </c>
      <c r="L75" s="804"/>
      <c r="M75" s="804"/>
      <c r="N75" s="804"/>
      <c r="O75" s="804"/>
      <c r="P75" s="809"/>
      <c r="Q75" s="820" t="s">
        <v>1676</v>
      </c>
      <c r="R75" s="821"/>
      <c r="S75" s="821"/>
      <c r="T75" s="821"/>
      <c r="U75" s="821"/>
      <c r="V75" s="821"/>
      <c r="W75" s="821"/>
      <c r="X75" s="822"/>
      <c r="Y75" s="803">
        <v>41946011</v>
      </c>
      <c r="Z75" s="804"/>
      <c r="AA75" s="804"/>
      <c r="AB75" s="804"/>
      <c r="AC75" s="804"/>
      <c r="AD75" s="804"/>
      <c r="AE75" s="804"/>
      <c r="AF75" s="809"/>
      <c r="AG75" s="797" t="s">
        <v>117</v>
      </c>
      <c r="AH75" s="798"/>
      <c r="AI75" s="798"/>
      <c r="AJ75" s="798"/>
      <c r="AK75" s="798"/>
      <c r="AL75" s="798"/>
      <c r="AM75" s="798"/>
      <c r="AN75" s="798"/>
      <c r="AO75" s="798"/>
      <c r="AP75" s="798"/>
      <c r="AQ75" s="798"/>
      <c r="AR75" s="799"/>
      <c r="AS75" s="803" t="s">
        <v>2162</v>
      </c>
      <c r="AT75" s="804"/>
      <c r="AU75" s="804"/>
      <c r="AV75" s="804"/>
      <c r="AW75" s="804"/>
      <c r="AX75" s="804"/>
      <c r="AY75" s="804"/>
      <c r="AZ75" s="804"/>
      <c r="BA75" s="804"/>
      <c r="BB75" s="804"/>
      <c r="BC75" s="809"/>
      <c r="BD75" s="803" t="s">
        <v>1159</v>
      </c>
      <c r="BE75" s="804"/>
      <c r="BF75" s="804"/>
      <c r="BG75" s="804"/>
      <c r="BH75" s="804"/>
      <c r="BI75" s="804"/>
      <c r="BJ75" s="804"/>
      <c r="BK75" s="804"/>
      <c r="BL75" s="804"/>
      <c r="BM75" s="804"/>
      <c r="BN75" s="804"/>
      <c r="BO75" s="804"/>
      <c r="BP75" s="80"/>
      <c r="BQ75" s="800">
        <v>529.68</v>
      </c>
      <c r="BR75" s="801"/>
      <c r="BS75" s="801"/>
      <c r="BT75" s="801"/>
      <c r="BU75" s="801"/>
      <c r="BV75" s="801"/>
      <c r="BW75" s="801"/>
      <c r="BX75" s="802"/>
    </row>
    <row r="76" spans="1:76" s="49" customFormat="1" ht="57" customHeight="1">
      <c r="A76" s="811">
        <v>43396</v>
      </c>
      <c r="B76" s="812"/>
      <c r="C76" s="812"/>
      <c r="D76" s="813"/>
      <c r="E76" s="806" t="s">
        <v>116</v>
      </c>
      <c r="F76" s="807"/>
      <c r="G76" s="807"/>
      <c r="H76" s="807"/>
      <c r="I76" s="807"/>
      <c r="J76" s="808"/>
      <c r="K76" s="803">
        <v>2610</v>
      </c>
      <c r="L76" s="804"/>
      <c r="M76" s="804"/>
      <c r="N76" s="804"/>
      <c r="O76" s="804"/>
      <c r="P76" s="809"/>
      <c r="Q76" s="803" t="s">
        <v>549</v>
      </c>
      <c r="R76" s="804"/>
      <c r="S76" s="804"/>
      <c r="T76" s="804"/>
      <c r="U76" s="804"/>
      <c r="V76" s="804"/>
      <c r="W76" s="804"/>
      <c r="X76" s="809"/>
      <c r="Y76" s="803">
        <v>34794089</v>
      </c>
      <c r="Z76" s="804"/>
      <c r="AA76" s="804"/>
      <c r="AB76" s="804"/>
      <c r="AC76" s="804"/>
      <c r="AD76" s="804"/>
      <c r="AE76" s="804"/>
      <c r="AF76" s="809"/>
      <c r="AG76" s="797" t="s">
        <v>117</v>
      </c>
      <c r="AH76" s="798"/>
      <c r="AI76" s="798"/>
      <c r="AJ76" s="798"/>
      <c r="AK76" s="798"/>
      <c r="AL76" s="798"/>
      <c r="AM76" s="798"/>
      <c r="AN76" s="798"/>
      <c r="AO76" s="798"/>
      <c r="AP76" s="798"/>
      <c r="AQ76" s="798"/>
      <c r="AR76" s="799"/>
      <c r="AS76" s="803" t="s">
        <v>1710</v>
      </c>
      <c r="AT76" s="804"/>
      <c r="AU76" s="804"/>
      <c r="AV76" s="804"/>
      <c r="AW76" s="804"/>
      <c r="AX76" s="804"/>
      <c r="AY76" s="804"/>
      <c r="AZ76" s="804"/>
      <c r="BA76" s="804"/>
      <c r="BB76" s="804"/>
      <c r="BC76" s="809"/>
      <c r="BD76" s="803" t="s">
        <v>1159</v>
      </c>
      <c r="BE76" s="804"/>
      <c r="BF76" s="804"/>
      <c r="BG76" s="804"/>
      <c r="BH76" s="804"/>
      <c r="BI76" s="804"/>
      <c r="BJ76" s="804"/>
      <c r="BK76" s="804"/>
      <c r="BL76" s="804"/>
      <c r="BM76" s="804"/>
      <c r="BN76" s="804"/>
      <c r="BO76" s="804"/>
      <c r="BP76" s="80"/>
      <c r="BQ76" s="800">
        <v>595.56</v>
      </c>
      <c r="BR76" s="801"/>
      <c r="BS76" s="801"/>
      <c r="BT76" s="801"/>
      <c r="BU76" s="801"/>
      <c r="BV76" s="801"/>
      <c r="BW76" s="801"/>
      <c r="BX76" s="802"/>
    </row>
    <row r="77" spans="1:76" s="49" customFormat="1" ht="57" customHeight="1">
      <c r="A77" s="811">
        <v>43396</v>
      </c>
      <c r="B77" s="812"/>
      <c r="C77" s="812"/>
      <c r="D77" s="813"/>
      <c r="E77" s="806" t="s">
        <v>116</v>
      </c>
      <c r="F77" s="807"/>
      <c r="G77" s="807"/>
      <c r="H77" s="807"/>
      <c r="I77" s="807"/>
      <c r="J77" s="808"/>
      <c r="K77" s="806">
        <v>2605</v>
      </c>
      <c r="L77" s="807"/>
      <c r="M77" s="807"/>
      <c r="N77" s="807"/>
      <c r="O77" s="807"/>
      <c r="P77" s="808"/>
      <c r="Q77" s="803" t="s">
        <v>1283</v>
      </c>
      <c r="R77" s="804"/>
      <c r="S77" s="804"/>
      <c r="T77" s="804"/>
      <c r="U77" s="804"/>
      <c r="V77" s="804"/>
      <c r="W77" s="804"/>
      <c r="X77" s="809"/>
      <c r="Y77" s="803">
        <v>24578034</v>
      </c>
      <c r="Z77" s="804"/>
      <c r="AA77" s="804"/>
      <c r="AB77" s="804"/>
      <c r="AC77" s="804"/>
      <c r="AD77" s="804"/>
      <c r="AE77" s="804"/>
      <c r="AF77" s="809"/>
      <c r="AG77" s="797" t="s">
        <v>117</v>
      </c>
      <c r="AH77" s="798"/>
      <c r="AI77" s="798"/>
      <c r="AJ77" s="798"/>
      <c r="AK77" s="798"/>
      <c r="AL77" s="798"/>
      <c r="AM77" s="798"/>
      <c r="AN77" s="798"/>
      <c r="AO77" s="798"/>
      <c r="AP77" s="798"/>
      <c r="AQ77" s="798"/>
      <c r="AR77" s="799"/>
      <c r="AS77" s="803" t="s">
        <v>551</v>
      </c>
      <c r="AT77" s="804"/>
      <c r="AU77" s="804"/>
      <c r="AV77" s="804"/>
      <c r="AW77" s="804"/>
      <c r="AX77" s="804"/>
      <c r="AY77" s="804"/>
      <c r="AZ77" s="804"/>
      <c r="BA77" s="804"/>
      <c r="BB77" s="804"/>
      <c r="BC77" s="809"/>
      <c r="BD77" s="803" t="s">
        <v>1159</v>
      </c>
      <c r="BE77" s="804"/>
      <c r="BF77" s="804"/>
      <c r="BG77" s="804"/>
      <c r="BH77" s="804"/>
      <c r="BI77" s="804"/>
      <c r="BJ77" s="804"/>
      <c r="BK77" s="804"/>
      <c r="BL77" s="804"/>
      <c r="BM77" s="804"/>
      <c r="BN77" s="804"/>
      <c r="BO77" s="804"/>
      <c r="BP77" s="80"/>
      <c r="BQ77" s="800">
        <v>720</v>
      </c>
      <c r="BR77" s="801"/>
      <c r="BS77" s="801"/>
      <c r="BT77" s="801"/>
      <c r="BU77" s="801"/>
      <c r="BV77" s="801"/>
      <c r="BW77" s="801"/>
      <c r="BX77" s="802"/>
    </row>
    <row r="78" spans="1:76" s="49" customFormat="1" ht="57" customHeight="1">
      <c r="A78" s="811">
        <v>43396</v>
      </c>
      <c r="B78" s="812"/>
      <c r="C78" s="812"/>
      <c r="D78" s="813"/>
      <c r="E78" s="806" t="s">
        <v>116</v>
      </c>
      <c r="F78" s="807"/>
      <c r="G78" s="807"/>
      <c r="H78" s="807"/>
      <c r="I78" s="807"/>
      <c r="J78" s="808"/>
      <c r="K78" s="803">
        <v>2608</v>
      </c>
      <c r="L78" s="804"/>
      <c r="M78" s="804"/>
      <c r="N78" s="804"/>
      <c r="O78" s="804"/>
      <c r="P78" s="809"/>
      <c r="Q78" s="803" t="s">
        <v>548</v>
      </c>
      <c r="R78" s="804"/>
      <c r="S78" s="804"/>
      <c r="T78" s="804"/>
      <c r="U78" s="804"/>
      <c r="V78" s="804"/>
      <c r="W78" s="804"/>
      <c r="X78" s="809"/>
      <c r="Y78" s="803">
        <v>21560766</v>
      </c>
      <c r="Z78" s="804"/>
      <c r="AA78" s="804"/>
      <c r="AB78" s="804"/>
      <c r="AC78" s="804"/>
      <c r="AD78" s="804"/>
      <c r="AE78" s="804"/>
      <c r="AF78" s="809"/>
      <c r="AG78" s="797" t="s">
        <v>547</v>
      </c>
      <c r="AH78" s="798"/>
      <c r="AI78" s="798"/>
      <c r="AJ78" s="798"/>
      <c r="AK78" s="798"/>
      <c r="AL78" s="798"/>
      <c r="AM78" s="798"/>
      <c r="AN78" s="798"/>
      <c r="AO78" s="798"/>
      <c r="AP78" s="798"/>
      <c r="AQ78" s="798"/>
      <c r="AR78" s="799"/>
      <c r="AS78" s="803" t="s">
        <v>2165</v>
      </c>
      <c r="AT78" s="804"/>
      <c r="AU78" s="804"/>
      <c r="AV78" s="804"/>
      <c r="AW78" s="804"/>
      <c r="AX78" s="804"/>
      <c r="AY78" s="804"/>
      <c r="AZ78" s="804"/>
      <c r="BA78" s="804"/>
      <c r="BB78" s="804"/>
      <c r="BC78" s="809"/>
      <c r="BD78" s="803" t="s">
        <v>1159</v>
      </c>
      <c r="BE78" s="804"/>
      <c r="BF78" s="804"/>
      <c r="BG78" s="804"/>
      <c r="BH78" s="804"/>
      <c r="BI78" s="804"/>
      <c r="BJ78" s="804"/>
      <c r="BK78" s="804"/>
      <c r="BL78" s="804"/>
      <c r="BM78" s="804"/>
      <c r="BN78" s="804"/>
      <c r="BO78" s="804"/>
      <c r="BP78" s="80"/>
      <c r="BQ78" s="800">
        <v>1975.57</v>
      </c>
      <c r="BR78" s="801"/>
      <c r="BS78" s="801"/>
      <c r="BT78" s="801"/>
      <c r="BU78" s="801"/>
      <c r="BV78" s="801"/>
      <c r="BW78" s="801"/>
      <c r="BX78" s="802"/>
    </row>
    <row r="79" spans="1:76" s="49" customFormat="1" ht="57" customHeight="1">
      <c r="A79" s="811">
        <v>43396</v>
      </c>
      <c r="B79" s="812"/>
      <c r="C79" s="812"/>
      <c r="D79" s="813"/>
      <c r="E79" s="805" t="s">
        <v>555</v>
      </c>
      <c r="F79" s="805"/>
      <c r="G79" s="805"/>
      <c r="H79" s="805"/>
      <c r="I79" s="805"/>
      <c r="J79" s="805"/>
      <c r="K79" s="806">
        <v>2003791115</v>
      </c>
      <c r="L79" s="807"/>
      <c r="M79" s="807"/>
      <c r="N79" s="807"/>
      <c r="O79" s="807"/>
      <c r="P79" s="808"/>
      <c r="Q79" s="806" t="s">
        <v>360</v>
      </c>
      <c r="R79" s="807"/>
      <c r="S79" s="807"/>
      <c r="T79" s="807"/>
      <c r="U79" s="807"/>
      <c r="V79" s="807"/>
      <c r="W79" s="807"/>
      <c r="X79" s="808"/>
      <c r="Y79" s="805" t="s">
        <v>1851</v>
      </c>
      <c r="Z79" s="805"/>
      <c r="AA79" s="805"/>
      <c r="AB79" s="805"/>
      <c r="AC79" s="805"/>
      <c r="AD79" s="805"/>
      <c r="AE79" s="805"/>
      <c r="AF79" s="805"/>
      <c r="AG79" s="817" t="s">
        <v>117</v>
      </c>
      <c r="AH79" s="818"/>
      <c r="AI79" s="818"/>
      <c r="AJ79" s="818"/>
      <c r="AK79" s="818"/>
      <c r="AL79" s="818"/>
      <c r="AM79" s="818"/>
      <c r="AN79" s="818"/>
      <c r="AO79" s="818"/>
      <c r="AP79" s="818"/>
      <c r="AQ79" s="818"/>
      <c r="AR79" s="819"/>
      <c r="AS79" s="806" t="s">
        <v>361</v>
      </c>
      <c r="AT79" s="807"/>
      <c r="AU79" s="807"/>
      <c r="AV79" s="807"/>
      <c r="AW79" s="807"/>
      <c r="AX79" s="807"/>
      <c r="AY79" s="807"/>
      <c r="AZ79" s="807"/>
      <c r="BA79" s="807"/>
      <c r="BB79" s="807"/>
      <c r="BC79" s="808"/>
      <c r="BD79" s="806" t="s">
        <v>1159</v>
      </c>
      <c r="BE79" s="807"/>
      <c r="BF79" s="807"/>
      <c r="BG79" s="807"/>
      <c r="BH79" s="807"/>
      <c r="BI79" s="807"/>
      <c r="BJ79" s="807"/>
      <c r="BK79" s="807"/>
      <c r="BL79" s="807"/>
      <c r="BM79" s="807"/>
      <c r="BN79" s="807"/>
      <c r="BO79" s="807"/>
      <c r="BP79" s="808"/>
      <c r="BQ79" s="800">
        <v>5</v>
      </c>
      <c r="BR79" s="801"/>
      <c r="BS79" s="801"/>
      <c r="BT79" s="801"/>
      <c r="BU79" s="801"/>
      <c r="BV79" s="801"/>
      <c r="BW79" s="801"/>
      <c r="BX79" s="802"/>
    </row>
    <row r="80" spans="1:76" s="49" customFormat="1" ht="57" customHeight="1">
      <c r="A80" s="811">
        <v>43404</v>
      </c>
      <c r="B80" s="812"/>
      <c r="C80" s="812"/>
      <c r="D80" s="813"/>
      <c r="E80" s="805" t="s">
        <v>555</v>
      </c>
      <c r="F80" s="805"/>
      <c r="G80" s="805"/>
      <c r="H80" s="805"/>
      <c r="I80" s="805"/>
      <c r="J80" s="805"/>
      <c r="K80" s="803">
        <v>2611</v>
      </c>
      <c r="L80" s="804"/>
      <c r="M80" s="804"/>
      <c r="N80" s="804"/>
      <c r="O80" s="804"/>
      <c r="P80" s="809"/>
      <c r="Q80" s="806" t="s">
        <v>118</v>
      </c>
      <c r="R80" s="807"/>
      <c r="S80" s="807"/>
      <c r="T80" s="807"/>
      <c r="U80" s="807"/>
      <c r="V80" s="807"/>
      <c r="W80" s="807"/>
      <c r="X80" s="808"/>
      <c r="Y80" s="805">
        <v>38108364</v>
      </c>
      <c r="Z80" s="805"/>
      <c r="AA80" s="805"/>
      <c r="AB80" s="805"/>
      <c r="AC80" s="805"/>
      <c r="AD80" s="805"/>
      <c r="AE80" s="805"/>
      <c r="AF80" s="805"/>
      <c r="AG80" s="817" t="s">
        <v>117</v>
      </c>
      <c r="AH80" s="818"/>
      <c r="AI80" s="818"/>
      <c r="AJ80" s="818"/>
      <c r="AK80" s="818"/>
      <c r="AL80" s="818"/>
      <c r="AM80" s="818"/>
      <c r="AN80" s="818"/>
      <c r="AO80" s="818"/>
      <c r="AP80" s="818"/>
      <c r="AQ80" s="818"/>
      <c r="AR80" s="819"/>
      <c r="AS80" s="806" t="s">
        <v>119</v>
      </c>
      <c r="AT80" s="807"/>
      <c r="AU80" s="807"/>
      <c r="AV80" s="807"/>
      <c r="AW80" s="807"/>
      <c r="AX80" s="807"/>
      <c r="AY80" s="807"/>
      <c r="AZ80" s="807"/>
      <c r="BA80" s="807"/>
      <c r="BB80" s="807"/>
      <c r="BC80" s="808"/>
      <c r="BD80" s="803" t="s">
        <v>1159</v>
      </c>
      <c r="BE80" s="804"/>
      <c r="BF80" s="804"/>
      <c r="BG80" s="804"/>
      <c r="BH80" s="804"/>
      <c r="BI80" s="804"/>
      <c r="BJ80" s="804"/>
      <c r="BK80" s="804"/>
      <c r="BL80" s="804"/>
      <c r="BM80" s="804"/>
      <c r="BN80" s="804"/>
      <c r="BO80" s="804"/>
      <c r="BP80" s="80"/>
      <c r="BQ80" s="800">
        <v>300</v>
      </c>
      <c r="BR80" s="801"/>
      <c r="BS80" s="801"/>
      <c r="BT80" s="801"/>
      <c r="BU80" s="801"/>
      <c r="BV80" s="801"/>
      <c r="BW80" s="801"/>
      <c r="BX80" s="802"/>
    </row>
    <row r="81" spans="1:76" s="49" customFormat="1" ht="57" customHeight="1">
      <c r="A81" s="811">
        <v>43404</v>
      </c>
      <c r="B81" s="812"/>
      <c r="C81" s="812"/>
      <c r="D81" s="813"/>
      <c r="E81" s="806" t="s">
        <v>116</v>
      </c>
      <c r="F81" s="807"/>
      <c r="G81" s="807"/>
      <c r="H81" s="807"/>
      <c r="I81" s="807"/>
      <c r="J81" s="808"/>
      <c r="K81" s="803">
        <v>2613</v>
      </c>
      <c r="L81" s="804"/>
      <c r="M81" s="804"/>
      <c r="N81" s="804"/>
      <c r="O81" s="804"/>
      <c r="P81" s="809"/>
      <c r="Q81" s="803" t="s">
        <v>549</v>
      </c>
      <c r="R81" s="804"/>
      <c r="S81" s="804"/>
      <c r="T81" s="804"/>
      <c r="U81" s="804"/>
      <c r="V81" s="804"/>
      <c r="W81" s="804"/>
      <c r="X81" s="809"/>
      <c r="Y81" s="803">
        <v>34794089</v>
      </c>
      <c r="Z81" s="804"/>
      <c r="AA81" s="804"/>
      <c r="AB81" s="804"/>
      <c r="AC81" s="804"/>
      <c r="AD81" s="804"/>
      <c r="AE81" s="804"/>
      <c r="AF81" s="809"/>
      <c r="AG81" s="797" t="s">
        <v>117</v>
      </c>
      <c r="AH81" s="798"/>
      <c r="AI81" s="798"/>
      <c r="AJ81" s="798"/>
      <c r="AK81" s="798"/>
      <c r="AL81" s="798"/>
      <c r="AM81" s="798"/>
      <c r="AN81" s="798"/>
      <c r="AO81" s="798"/>
      <c r="AP81" s="798"/>
      <c r="AQ81" s="798"/>
      <c r="AR81" s="799"/>
      <c r="AS81" s="803" t="s">
        <v>1710</v>
      </c>
      <c r="AT81" s="804"/>
      <c r="AU81" s="804"/>
      <c r="AV81" s="804"/>
      <c r="AW81" s="804"/>
      <c r="AX81" s="804"/>
      <c r="AY81" s="804"/>
      <c r="AZ81" s="804"/>
      <c r="BA81" s="804"/>
      <c r="BB81" s="804"/>
      <c r="BC81" s="809"/>
      <c r="BD81" s="803" t="s">
        <v>1159</v>
      </c>
      <c r="BE81" s="804"/>
      <c r="BF81" s="804"/>
      <c r="BG81" s="804"/>
      <c r="BH81" s="804"/>
      <c r="BI81" s="804"/>
      <c r="BJ81" s="804"/>
      <c r="BK81" s="804"/>
      <c r="BL81" s="804"/>
      <c r="BM81" s="804"/>
      <c r="BN81" s="804"/>
      <c r="BO81" s="804"/>
      <c r="BP81" s="80"/>
      <c r="BQ81" s="800">
        <v>595.56</v>
      </c>
      <c r="BR81" s="801"/>
      <c r="BS81" s="801"/>
      <c r="BT81" s="801"/>
      <c r="BU81" s="801"/>
      <c r="BV81" s="801"/>
      <c r="BW81" s="801"/>
      <c r="BX81" s="802"/>
    </row>
    <row r="82" spans="1:76" s="49" customFormat="1" ht="57" customHeight="1">
      <c r="A82" s="811">
        <v>43404</v>
      </c>
      <c r="B82" s="812"/>
      <c r="C82" s="812"/>
      <c r="D82" s="813"/>
      <c r="E82" s="806" t="s">
        <v>116</v>
      </c>
      <c r="F82" s="807"/>
      <c r="G82" s="807"/>
      <c r="H82" s="807"/>
      <c r="I82" s="807"/>
      <c r="J82" s="808"/>
      <c r="K82" s="803">
        <v>2612</v>
      </c>
      <c r="L82" s="804"/>
      <c r="M82" s="804"/>
      <c r="N82" s="804"/>
      <c r="O82" s="804"/>
      <c r="P82" s="809"/>
      <c r="Q82" s="803" t="s">
        <v>1850</v>
      </c>
      <c r="R82" s="804"/>
      <c r="S82" s="804"/>
      <c r="T82" s="804"/>
      <c r="U82" s="804"/>
      <c r="V82" s="804"/>
      <c r="W82" s="804"/>
      <c r="X82" s="809"/>
      <c r="Y82" s="803" t="s">
        <v>1284</v>
      </c>
      <c r="Z82" s="804"/>
      <c r="AA82" s="804"/>
      <c r="AB82" s="804"/>
      <c r="AC82" s="804"/>
      <c r="AD82" s="804"/>
      <c r="AE82" s="804"/>
      <c r="AF82" s="809"/>
      <c r="AG82" s="797" t="s">
        <v>117</v>
      </c>
      <c r="AH82" s="798"/>
      <c r="AI82" s="798"/>
      <c r="AJ82" s="798"/>
      <c r="AK82" s="798"/>
      <c r="AL82" s="798"/>
      <c r="AM82" s="798"/>
      <c r="AN82" s="798"/>
      <c r="AO82" s="798"/>
      <c r="AP82" s="798"/>
      <c r="AQ82" s="798"/>
      <c r="AR82" s="799"/>
      <c r="AS82" s="803" t="s">
        <v>1677</v>
      </c>
      <c r="AT82" s="804"/>
      <c r="AU82" s="804"/>
      <c r="AV82" s="804"/>
      <c r="AW82" s="804"/>
      <c r="AX82" s="804"/>
      <c r="AY82" s="804"/>
      <c r="AZ82" s="804"/>
      <c r="BA82" s="804"/>
      <c r="BB82" s="804"/>
      <c r="BC82" s="809"/>
      <c r="BD82" s="800" t="s">
        <v>1159</v>
      </c>
      <c r="BE82" s="804"/>
      <c r="BF82" s="804"/>
      <c r="BG82" s="804"/>
      <c r="BH82" s="804"/>
      <c r="BI82" s="804"/>
      <c r="BJ82" s="804"/>
      <c r="BK82" s="804"/>
      <c r="BL82" s="804"/>
      <c r="BM82" s="804"/>
      <c r="BN82" s="804"/>
      <c r="BO82" s="804"/>
      <c r="BP82" s="80"/>
      <c r="BQ82" s="800">
        <v>1786.69</v>
      </c>
      <c r="BR82" s="801"/>
      <c r="BS82" s="801"/>
      <c r="BT82" s="801"/>
      <c r="BU82" s="801"/>
      <c r="BV82" s="801"/>
      <c r="BW82" s="801"/>
      <c r="BX82" s="802"/>
    </row>
    <row r="83" spans="1:76" s="49" customFormat="1" ht="57" customHeight="1">
      <c r="A83" s="811">
        <v>43404</v>
      </c>
      <c r="B83" s="812"/>
      <c r="C83" s="812"/>
      <c r="D83" s="813"/>
      <c r="E83" s="803" t="s">
        <v>116</v>
      </c>
      <c r="F83" s="804"/>
      <c r="G83" s="804"/>
      <c r="H83" s="804"/>
      <c r="I83" s="804"/>
      <c r="J83" s="809"/>
      <c r="K83" s="803">
        <v>2614</v>
      </c>
      <c r="L83" s="804"/>
      <c r="M83" s="804"/>
      <c r="N83" s="804"/>
      <c r="O83" s="804"/>
      <c r="P83" s="809"/>
      <c r="Q83" s="820" t="s">
        <v>1676</v>
      </c>
      <c r="R83" s="821"/>
      <c r="S83" s="821"/>
      <c r="T83" s="821"/>
      <c r="U83" s="821"/>
      <c r="V83" s="821"/>
      <c r="W83" s="821"/>
      <c r="X83" s="822"/>
      <c r="Y83" s="803">
        <v>41946011</v>
      </c>
      <c r="Z83" s="804"/>
      <c r="AA83" s="804"/>
      <c r="AB83" s="804"/>
      <c r="AC83" s="804"/>
      <c r="AD83" s="804"/>
      <c r="AE83" s="804"/>
      <c r="AF83" s="809"/>
      <c r="AG83" s="797" t="s">
        <v>117</v>
      </c>
      <c r="AH83" s="798"/>
      <c r="AI83" s="798"/>
      <c r="AJ83" s="798"/>
      <c r="AK83" s="798"/>
      <c r="AL83" s="798"/>
      <c r="AM83" s="798"/>
      <c r="AN83" s="798"/>
      <c r="AO83" s="798"/>
      <c r="AP83" s="798"/>
      <c r="AQ83" s="798"/>
      <c r="AR83" s="799"/>
      <c r="AS83" s="803" t="s">
        <v>2166</v>
      </c>
      <c r="AT83" s="804"/>
      <c r="AU83" s="804"/>
      <c r="AV83" s="804"/>
      <c r="AW83" s="804"/>
      <c r="AX83" s="804"/>
      <c r="AY83" s="804"/>
      <c r="AZ83" s="804"/>
      <c r="BA83" s="804"/>
      <c r="BB83" s="804"/>
      <c r="BC83" s="809"/>
      <c r="BD83" s="803" t="s">
        <v>1159</v>
      </c>
      <c r="BE83" s="804"/>
      <c r="BF83" s="804"/>
      <c r="BG83" s="804"/>
      <c r="BH83" s="804"/>
      <c r="BI83" s="804"/>
      <c r="BJ83" s="804"/>
      <c r="BK83" s="804"/>
      <c r="BL83" s="804"/>
      <c r="BM83" s="804"/>
      <c r="BN83" s="804"/>
      <c r="BO83" s="804"/>
      <c r="BP83" s="80"/>
      <c r="BQ83" s="800">
        <v>4000</v>
      </c>
      <c r="BR83" s="801"/>
      <c r="BS83" s="801"/>
      <c r="BT83" s="801"/>
      <c r="BU83" s="801"/>
      <c r="BV83" s="801"/>
      <c r="BW83" s="801"/>
      <c r="BX83" s="802"/>
    </row>
    <row r="84" spans="1:76" s="49" customFormat="1" ht="57" customHeight="1">
      <c r="A84" s="811">
        <v>43405</v>
      </c>
      <c r="B84" s="812"/>
      <c r="C84" s="812"/>
      <c r="D84" s="813"/>
      <c r="E84" s="803" t="s">
        <v>116</v>
      </c>
      <c r="F84" s="804"/>
      <c r="G84" s="804"/>
      <c r="H84" s="804"/>
      <c r="I84" s="804"/>
      <c r="J84" s="809"/>
      <c r="K84" s="803">
        <v>2013209610</v>
      </c>
      <c r="L84" s="804"/>
      <c r="M84" s="804"/>
      <c r="N84" s="804"/>
      <c r="O84" s="804"/>
      <c r="P84" s="809"/>
      <c r="Q84" s="806" t="s">
        <v>360</v>
      </c>
      <c r="R84" s="807"/>
      <c r="S84" s="807"/>
      <c r="T84" s="807"/>
      <c r="U84" s="807"/>
      <c r="V84" s="807"/>
      <c r="W84" s="807"/>
      <c r="X84" s="808"/>
      <c r="Y84" s="803" t="s">
        <v>1851</v>
      </c>
      <c r="Z84" s="804"/>
      <c r="AA84" s="804"/>
      <c r="AB84" s="804"/>
      <c r="AC84" s="804"/>
      <c r="AD84" s="804"/>
      <c r="AE84" s="804"/>
      <c r="AF84" s="809"/>
      <c r="AG84" s="797" t="s">
        <v>117</v>
      </c>
      <c r="AH84" s="798"/>
      <c r="AI84" s="798"/>
      <c r="AJ84" s="798"/>
      <c r="AK84" s="798"/>
      <c r="AL84" s="798"/>
      <c r="AM84" s="798"/>
      <c r="AN84" s="798"/>
      <c r="AO84" s="798"/>
      <c r="AP84" s="798"/>
      <c r="AQ84" s="798"/>
      <c r="AR84" s="799"/>
      <c r="AS84" s="803" t="s">
        <v>2167</v>
      </c>
      <c r="AT84" s="804"/>
      <c r="AU84" s="804"/>
      <c r="AV84" s="804"/>
      <c r="AW84" s="804"/>
      <c r="AX84" s="804"/>
      <c r="AY84" s="804"/>
      <c r="AZ84" s="804"/>
      <c r="BA84" s="804"/>
      <c r="BB84" s="804"/>
      <c r="BC84" s="809"/>
      <c r="BD84" s="78" t="s">
        <v>1159</v>
      </c>
      <c r="BE84" s="79"/>
      <c r="BF84" s="79"/>
      <c r="BG84" s="79"/>
      <c r="BH84" s="79"/>
      <c r="BI84" s="79"/>
      <c r="BJ84" s="79"/>
      <c r="BK84" s="79"/>
      <c r="BL84" s="79"/>
      <c r="BM84" s="79"/>
      <c r="BN84" s="79"/>
      <c r="BO84" s="79"/>
      <c r="BP84" s="80"/>
      <c r="BQ84" s="800">
        <v>228.62</v>
      </c>
      <c r="BR84" s="801"/>
      <c r="BS84" s="801"/>
      <c r="BT84" s="801"/>
      <c r="BU84" s="801"/>
      <c r="BV84" s="801"/>
      <c r="BW84" s="801"/>
      <c r="BX84" s="802"/>
    </row>
    <row r="85" spans="1:76" s="49" customFormat="1" ht="57" customHeight="1">
      <c r="A85" s="811">
        <v>43406</v>
      </c>
      <c r="B85" s="812"/>
      <c r="C85" s="812"/>
      <c r="D85" s="813"/>
      <c r="E85" s="803" t="s">
        <v>116</v>
      </c>
      <c r="F85" s="804"/>
      <c r="G85" s="804"/>
      <c r="H85" s="804"/>
      <c r="I85" s="804"/>
      <c r="J85" s="809"/>
      <c r="K85" s="803">
        <v>2015622899</v>
      </c>
      <c r="L85" s="804"/>
      <c r="M85" s="804"/>
      <c r="N85" s="804"/>
      <c r="O85" s="804"/>
      <c r="P85" s="809"/>
      <c r="Q85" s="806" t="s">
        <v>360</v>
      </c>
      <c r="R85" s="807"/>
      <c r="S85" s="807"/>
      <c r="T85" s="807"/>
      <c r="U85" s="807"/>
      <c r="V85" s="807"/>
      <c r="W85" s="807"/>
      <c r="X85" s="808"/>
      <c r="Y85" s="803" t="s">
        <v>1851</v>
      </c>
      <c r="Z85" s="804"/>
      <c r="AA85" s="804"/>
      <c r="AB85" s="804"/>
      <c r="AC85" s="804"/>
      <c r="AD85" s="804"/>
      <c r="AE85" s="804"/>
      <c r="AF85" s="809"/>
      <c r="AG85" s="797" t="s">
        <v>117</v>
      </c>
      <c r="AH85" s="798"/>
      <c r="AI85" s="798"/>
      <c r="AJ85" s="798"/>
      <c r="AK85" s="798"/>
      <c r="AL85" s="798"/>
      <c r="AM85" s="798"/>
      <c r="AN85" s="798"/>
      <c r="AO85" s="798"/>
      <c r="AP85" s="798"/>
      <c r="AQ85" s="798"/>
      <c r="AR85" s="799"/>
      <c r="AS85" s="803" t="s">
        <v>2167</v>
      </c>
      <c r="AT85" s="804"/>
      <c r="AU85" s="804"/>
      <c r="AV85" s="804"/>
      <c r="AW85" s="804"/>
      <c r="AX85" s="804"/>
      <c r="AY85" s="804"/>
      <c r="AZ85" s="804"/>
      <c r="BA85" s="804"/>
      <c r="BB85" s="804"/>
      <c r="BC85" s="809"/>
      <c r="BD85" s="78" t="s">
        <v>1159</v>
      </c>
      <c r="BE85" s="79"/>
      <c r="BF85" s="79"/>
      <c r="BG85" s="79"/>
      <c r="BH85" s="79"/>
      <c r="BI85" s="79"/>
      <c r="BJ85" s="79"/>
      <c r="BK85" s="79"/>
      <c r="BL85" s="79"/>
      <c r="BM85" s="79"/>
      <c r="BN85" s="79"/>
      <c r="BO85" s="79"/>
      <c r="BP85" s="80"/>
      <c r="BQ85" s="800">
        <v>71.38</v>
      </c>
      <c r="BR85" s="801"/>
      <c r="BS85" s="801"/>
      <c r="BT85" s="801"/>
      <c r="BU85" s="801"/>
      <c r="BV85" s="801"/>
      <c r="BW85" s="801"/>
      <c r="BX85" s="802"/>
    </row>
    <row r="86" spans="1:76" s="49" customFormat="1" ht="57" customHeight="1">
      <c r="A86" s="811">
        <v>43409</v>
      </c>
      <c r="B86" s="812"/>
      <c r="C86" s="812"/>
      <c r="D86" s="813"/>
      <c r="E86" s="803" t="s">
        <v>116</v>
      </c>
      <c r="F86" s="804"/>
      <c r="G86" s="804"/>
      <c r="H86" s="804"/>
      <c r="I86" s="804"/>
      <c r="J86" s="809"/>
      <c r="K86" s="803">
        <v>2627</v>
      </c>
      <c r="L86" s="804"/>
      <c r="M86" s="804"/>
      <c r="N86" s="804"/>
      <c r="O86" s="804"/>
      <c r="P86" s="809"/>
      <c r="Q86" s="803" t="s">
        <v>1280</v>
      </c>
      <c r="R86" s="804"/>
      <c r="S86" s="804"/>
      <c r="T86" s="804"/>
      <c r="U86" s="804"/>
      <c r="V86" s="804"/>
      <c r="W86" s="804"/>
      <c r="X86" s="809"/>
      <c r="Y86" s="803">
        <v>37995466</v>
      </c>
      <c r="Z86" s="804"/>
      <c r="AA86" s="804"/>
      <c r="AB86" s="804"/>
      <c r="AC86" s="804"/>
      <c r="AD86" s="804"/>
      <c r="AE86" s="804"/>
      <c r="AF86" s="809"/>
      <c r="AG86" s="797" t="s">
        <v>117</v>
      </c>
      <c r="AH86" s="798"/>
      <c r="AI86" s="798"/>
      <c r="AJ86" s="798"/>
      <c r="AK86" s="798"/>
      <c r="AL86" s="798"/>
      <c r="AM86" s="798"/>
      <c r="AN86" s="798"/>
      <c r="AO86" s="798"/>
      <c r="AP86" s="798"/>
      <c r="AQ86" s="798"/>
      <c r="AR86" s="799"/>
      <c r="AS86" s="803" t="s">
        <v>2168</v>
      </c>
      <c r="AT86" s="804"/>
      <c r="AU86" s="804"/>
      <c r="AV86" s="804"/>
      <c r="AW86" s="804"/>
      <c r="AX86" s="804"/>
      <c r="AY86" s="804"/>
      <c r="AZ86" s="804"/>
      <c r="BA86" s="804"/>
      <c r="BB86" s="804"/>
      <c r="BC86" s="809"/>
      <c r="BD86" s="803" t="s">
        <v>1159</v>
      </c>
      <c r="BE86" s="804"/>
      <c r="BF86" s="804"/>
      <c r="BG86" s="804"/>
      <c r="BH86" s="804"/>
      <c r="BI86" s="804"/>
      <c r="BJ86" s="804"/>
      <c r="BK86" s="804"/>
      <c r="BL86" s="804"/>
      <c r="BM86" s="804"/>
      <c r="BN86" s="804"/>
      <c r="BO86" s="804"/>
      <c r="BP86" s="80"/>
      <c r="BQ86" s="800">
        <v>325.94</v>
      </c>
      <c r="BR86" s="801"/>
      <c r="BS86" s="801"/>
      <c r="BT86" s="801"/>
      <c r="BU86" s="801"/>
      <c r="BV86" s="801"/>
      <c r="BW86" s="801"/>
      <c r="BX86" s="802"/>
    </row>
    <row r="87" spans="1:76" s="49" customFormat="1" ht="57" customHeight="1">
      <c r="A87" s="811">
        <v>43410</v>
      </c>
      <c r="B87" s="812"/>
      <c r="C87" s="812"/>
      <c r="D87" s="813"/>
      <c r="E87" s="805" t="s">
        <v>555</v>
      </c>
      <c r="F87" s="805"/>
      <c r="G87" s="805"/>
      <c r="H87" s="805"/>
      <c r="I87" s="805"/>
      <c r="J87" s="805"/>
      <c r="K87" s="806">
        <v>2631</v>
      </c>
      <c r="L87" s="807"/>
      <c r="M87" s="807"/>
      <c r="N87" s="807"/>
      <c r="O87" s="807"/>
      <c r="P87" s="808"/>
      <c r="Q87" s="806" t="s">
        <v>360</v>
      </c>
      <c r="R87" s="807"/>
      <c r="S87" s="807"/>
      <c r="T87" s="807"/>
      <c r="U87" s="807"/>
      <c r="V87" s="807"/>
      <c r="W87" s="807"/>
      <c r="X87" s="808"/>
      <c r="Y87" s="805" t="s">
        <v>1968</v>
      </c>
      <c r="Z87" s="805"/>
      <c r="AA87" s="805"/>
      <c r="AB87" s="805"/>
      <c r="AC87" s="805"/>
      <c r="AD87" s="805"/>
      <c r="AE87" s="805"/>
      <c r="AF87" s="805"/>
      <c r="AG87" s="817" t="s">
        <v>117</v>
      </c>
      <c r="AH87" s="818"/>
      <c r="AI87" s="818"/>
      <c r="AJ87" s="818"/>
      <c r="AK87" s="818"/>
      <c r="AL87" s="818"/>
      <c r="AM87" s="818"/>
      <c r="AN87" s="818"/>
      <c r="AO87" s="818"/>
      <c r="AP87" s="818"/>
      <c r="AQ87" s="818"/>
      <c r="AR87" s="819"/>
      <c r="AS87" s="806" t="s">
        <v>361</v>
      </c>
      <c r="AT87" s="807"/>
      <c r="AU87" s="807"/>
      <c r="AV87" s="807"/>
      <c r="AW87" s="807"/>
      <c r="AX87" s="807"/>
      <c r="AY87" s="807"/>
      <c r="AZ87" s="807"/>
      <c r="BA87" s="807"/>
      <c r="BB87" s="807"/>
      <c r="BC87" s="808"/>
      <c r="BD87" s="806" t="s">
        <v>1159</v>
      </c>
      <c r="BE87" s="807"/>
      <c r="BF87" s="807"/>
      <c r="BG87" s="807"/>
      <c r="BH87" s="807"/>
      <c r="BI87" s="807"/>
      <c r="BJ87" s="807"/>
      <c r="BK87" s="807"/>
      <c r="BL87" s="807"/>
      <c r="BM87" s="807"/>
      <c r="BN87" s="807"/>
      <c r="BO87" s="807"/>
      <c r="BP87" s="808"/>
      <c r="BQ87" s="800">
        <v>7.41</v>
      </c>
      <c r="BR87" s="801"/>
      <c r="BS87" s="801"/>
      <c r="BT87" s="801"/>
      <c r="BU87" s="801"/>
      <c r="BV87" s="801"/>
      <c r="BW87" s="801"/>
      <c r="BX87" s="802"/>
    </row>
    <row r="88" spans="1:76" s="49" customFormat="1" ht="57" customHeight="1">
      <c r="A88" s="811">
        <v>43410</v>
      </c>
      <c r="B88" s="812"/>
      <c r="C88" s="812"/>
      <c r="D88" s="813"/>
      <c r="E88" s="805" t="s">
        <v>555</v>
      </c>
      <c r="F88" s="805"/>
      <c r="G88" s="805"/>
      <c r="H88" s="805"/>
      <c r="I88" s="805"/>
      <c r="J88" s="805"/>
      <c r="K88" s="806">
        <v>2639</v>
      </c>
      <c r="L88" s="807"/>
      <c r="M88" s="807"/>
      <c r="N88" s="807"/>
      <c r="O88" s="807"/>
      <c r="P88" s="808"/>
      <c r="Q88" s="803" t="s">
        <v>1282</v>
      </c>
      <c r="R88" s="804"/>
      <c r="S88" s="804"/>
      <c r="T88" s="804"/>
      <c r="U88" s="804"/>
      <c r="V88" s="804"/>
      <c r="W88" s="804"/>
      <c r="X88" s="809"/>
      <c r="Y88" s="803">
        <v>39561761</v>
      </c>
      <c r="Z88" s="804"/>
      <c r="AA88" s="804"/>
      <c r="AB88" s="804"/>
      <c r="AC88" s="804"/>
      <c r="AD88" s="804"/>
      <c r="AE88" s="804"/>
      <c r="AF88" s="809"/>
      <c r="AG88" s="797" t="s">
        <v>117</v>
      </c>
      <c r="AH88" s="798"/>
      <c r="AI88" s="798"/>
      <c r="AJ88" s="798"/>
      <c r="AK88" s="798"/>
      <c r="AL88" s="798"/>
      <c r="AM88" s="798"/>
      <c r="AN88" s="798"/>
      <c r="AO88" s="798"/>
      <c r="AP88" s="798"/>
      <c r="AQ88" s="798"/>
      <c r="AR88" s="799"/>
      <c r="AS88" s="803" t="s">
        <v>2169</v>
      </c>
      <c r="AT88" s="804"/>
      <c r="AU88" s="804"/>
      <c r="AV88" s="804"/>
      <c r="AW88" s="804"/>
      <c r="AX88" s="804"/>
      <c r="AY88" s="804"/>
      <c r="AZ88" s="804"/>
      <c r="BA88" s="804"/>
      <c r="BB88" s="804"/>
      <c r="BC88" s="809"/>
      <c r="BD88" s="803" t="s">
        <v>1159</v>
      </c>
      <c r="BE88" s="804"/>
      <c r="BF88" s="804"/>
      <c r="BG88" s="804"/>
      <c r="BH88" s="804"/>
      <c r="BI88" s="804"/>
      <c r="BJ88" s="804"/>
      <c r="BK88" s="804"/>
      <c r="BL88" s="804"/>
      <c r="BM88" s="804"/>
      <c r="BN88" s="804"/>
      <c r="BO88" s="804"/>
      <c r="BP88" s="80"/>
      <c r="BQ88" s="800">
        <v>152.29</v>
      </c>
      <c r="BR88" s="801"/>
      <c r="BS88" s="801"/>
      <c r="BT88" s="801"/>
      <c r="BU88" s="801"/>
      <c r="BV88" s="801"/>
      <c r="BW88" s="801"/>
      <c r="BX88" s="802"/>
    </row>
    <row r="89" spans="1:76" s="49" customFormat="1" ht="57" customHeight="1">
      <c r="A89" s="811">
        <v>43410</v>
      </c>
      <c r="B89" s="812"/>
      <c r="C89" s="812"/>
      <c r="D89" s="813"/>
      <c r="E89" s="805" t="s">
        <v>555</v>
      </c>
      <c r="F89" s="805"/>
      <c r="G89" s="805"/>
      <c r="H89" s="805"/>
      <c r="I89" s="805"/>
      <c r="J89" s="805"/>
      <c r="K89" s="806">
        <v>2640</v>
      </c>
      <c r="L89" s="807"/>
      <c r="M89" s="807"/>
      <c r="N89" s="807"/>
      <c r="O89" s="807"/>
      <c r="P89" s="808"/>
      <c r="Q89" s="803" t="s">
        <v>1282</v>
      </c>
      <c r="R89" s="804"/>
      <c r="S89" s="804"/>
      <c r="T89" s="804"/>
      <c r="U89" s="804"/>
      <c r="V89" s="804"/>
      <c r="W89" s="804"/>
      <c r="X89" s="809"/>
      <c r="Y89" s="803">
        <v>39561761</v>
      </c>
      <c r="Z89" s="804"/>
      <c r="AA89" s="804"/>
      <c r="AB89" s="804"/>
      <c r="AC89" s="804"/>
      <c r="AD89" s="804"/>
      <c r="AE89" s="804"/>
      <c r="AF89" s="809"/>
      <c r="AG89" s="797" t="s">
        <v>117</v>
      </c>
      <c r="AH89" s="798"/>
      <c r="AI89" s="798"/>
      <c r="AJ89" s="798"/>
      <c r="AK89" s="798"/>
      <c r="AL89" s="798"/>
      <c r="AM89" s="798"/>
      <c r="AN89" s="798"/>
      <c r="AO89" s="798"/>
      <c r="AP89" s="798"/>
      <c r="AQ89" s="798"/>
      <c r="AR89" s="799"/>
      <c r="AS89" s="803" t="s">
        <v>2222</v>
      </c>
      <c r="AT89" s="804"/>
      <c r="AU89" s="804"/>
      <c r="AV89" s="804"/>
      <c r="AW89" s="804"/>
      <c r="AX89" s="804"/>
      <c r="AY89" s="804"/>
      <c r="AZ89" s="804"/>
      <c r="BA89" s="804"/>
      <c r="BB89" s="804"/>
      <c r="BC89" s="809"/>
      <c r="BD89" s="803" t="s">
        <v>1159</v>
      </c>
      <c r="BE89" s="804"/>
      <c r="BF89" s="804"/>
      <c r="BG89" s="804"/>
      <c r="BH89" s="804"/>
      <c r="BI89" s="804"/>
      <c r="BJ89" s="804"/>
      <c r="BK89" s="804"/>
      <c r="BL89" s="804"/>
      <c r="BM89" s="804"/>
      <c r="BN89" s="804"/>
      <c r="BO89" s="804"/>
      <c r="BP89" s="80"/>
      <c r="BQ89" s="800">
        <v>313.05</v>
      </c>
      <c r="BR89" s="801"/>
      <c r="BS89" s="801"/>
      <c r="BT89" s="801"/>
      <c r="BU89" s="801"/>
      <c r="BV89" s="801"/>
      <c r="BW89" s="801"/>
      <c r="BX89" s="802"/>
    </row>
    <row r="90" spans="1:76" s="49" customFormat="1" ht="57" customHeight="1">
      <c r="A90" s="811">
        <v>43410</v>
      </c>
      <c r="B90" s="812"/>
      <c r="C90" s="812"/>
      <c r="D90" s="813"/>
      <c r="E90" s="803" t="s">
        <v>116</v>
      </c>
      <c r="F90" s="804"/>
      <c r="G90" s="804"/>
      <c r="H90" s="804"/>
      <c r="I90" s="804"/>
      <c r="J90" s="809"/>
      <c r="K90" s="803">
        <v>2637</v>
      </c>
      <c r="L90" s="804"/>
      <c r="M90" s="804"/>
      <c r="N90" s="804"/>
      <c r="O90" s="804"/>
      <c r="P90" s="809"/>
      <c r="Q90" s="803" t="s">
        <v>1280</v>
      </c>
      <c r="R90" s="804"/>
      <c r="S90" s="804"/>
      <c r="T90" s="804"/>
      <c r="U90" s="804"/>
      <c r="V90" s="804"/>
      <c r="W90" s="804"/>
      <c r="X90" s="809"/>
      <c r="Y90" s="810">
        <v>37995466</v>
      </c>
      <c r="Z90" s="810"/>
      <c r="AA90" s="810"/>
      <c r="AB90" s="810"/>
      <c r="AC90" s="810"/>
      <c r="AD90" s="810"/>
      <c r="AE90" s="810"/>
      <c r="AF90" s="810"/>
      <c r="AG90" s="797" t="s">
        <v>117</v>
      </c>
      <c r="AH90" s="798"/>
      <c r="AI90" s="798"/>
      <c r="AJ90" s="798"/>
      <c r="AK90" s="798"/>
      <c r="AL90" s="798"/>
      <c r="AM90" s="798"/>
      <c r="AN90" s="798"/>
      <c r="AO90" s="798"/>
      <c r="AP90" s="798"/>
      <c r="AQ90" s="798"/>
      <c r="AR90" s="799"/>
      <c r="AS90" s="803" t="s">
        <v>2223</v>
      </c>
      <c r="AT90" s="804"/>
      <c r="AU90" s="804"/>
      <c r="AV90" s="804"/>
      <c r="AW90" s="804"/>
      <c r="AX90" s="804"/>
      <c r="AY90" s="804"/>
      <c r="AZ90" s="804"/>
      <c r="BA90" s="804"/>
      <c r="BB90" s="804"/>
      <c r="BC90" s="809"/>
      <c r="BD90" s="806" t="s">
        <v>1159</v>
      </c>
      <c r="BE90" s="807"/>
      <c r="BF90" s="807"/>
      <c r="BG90" s="807"/>
      <c r="BH90" s="807"/>
      <c r="BI90" s="807"/>
      <c r="BJ90" s="807"/>
      <c r="BK90" s="807"/>
      <c r="BL90" s="807"/>
      <c r="BM90" s="807"/>
      <c r="BN90" s="807"/>
      <c r="BO90" s="807"/>
      <c r="BP90" s="808"/>
      <c r="BQ90" s="800">
        <v>676.24</v>
      </c>
      <c r="BR90" s="801"/>
      <c r="BS90" s="801"/>
      <c r="BT90" s="801"/>
      <c r="BU90" s="801"/>
      <c r="BV90" s="801"/>
      <c r="BW90" s="801"/>
      <c r="BX90" s="802"/>
    </row>
    <row r="91" spans="1:76" s="49" customFormat="1" ht="57" customHeight="1">
      <c r="A91" s="811">
        <v>43410</v>
      </c>
      <c r="B91" s="812"/>
      <c r="C91" s="812"/>
      <c r="D91" s="813"/>
      <c r="E91" s="806" t="s">
        <v>116</v>
      </c>
      <c r="F91" s="807"/>
      <c r="G91" s="807"/>
      <c r="H91" s="807"/>
      <c r="I91" s="807"/>
      <c r="J91" s="808"/>
      <c r="K91" s="803">
        <v>2641</v>
      </c>
      <c r="L91" s="804"/>
      <c r="M91" s="804"/>
      <c r="N91" s="804"/>
      <c r="O91" s="804"/>
      <c r="P91" s="809"/>
      <c r="Q91" s="803" t="s">
        <v>1281</v>
      </c>
      <c r="R91" s="804"/>
      <c r="S91" s="804"/>
      <c r="T91" s="804"/>
      <c r="U91" s="804"/>
      <c r="V91" s="804"/>
      <c r="W91" s="804"/>
      <c r="X91" s="809"/>
      <c r="Y91" s="803">
        <v>34796180</v>
      </c>
      <c r="Z91" s="804"/>
      <c r="AA91" s="804"/>
      <c r="AB91" s="804"/>
      <c r="AC91" s="804"/>
      <c r="AD91" s="804"/>
      <c r="AE91" s="804"/>
      <c r="AF91" s="809"/>
      <c r="AG91" s="797" t="s">
        <v>117</v>
      </c>
      <c r="AH91" s="798"/>
      <c r="AI91" s="798"/>
      <c r="AJ91" s="798"/>
      <c r="AK91" s="798"/>
      <c r="AL91" s="798"/>
      <c r="AM91" s="798"/>
      <c r="AN91" s="798"/>
      <c r="AO91" s="798"/>
      <c r="AP91" s="798"/>
      <c r="AQ91" s="798"/>
      <c r="AR91" s="799"/>
      <c r="AS91" s="803" t="s">
        <v>550</v>
      </c>
      <c r="AT91" s="804"/>
      <c r="AU91" s="804"/>
      <c r="AV91" s="804"/>
      <c r="AW91" s="804"/>
      <c r="AX91" s="804"/>
      <c r="AY91" s="804"/>
      <c r="AZ91" s="804"/>
      <c r="BA91" s="804"/>
      <c r="BB91" s="804"/>
      <c r="BC91" s="809"/>
      <c r="BD91" s="803" t="s">
        <v>1159</v>
      </c>
      <c r="BE91" s="804"/>
      <c r="BF91" s="804"/>
      <c r="BG91" s="804"/>
      <c r="BH91" s="804"/>
      <c r="BI91" s="804"/>
      <c r="BJ91" s="804"/>
      <c r="BK91" s="804"/>
      <c r="BL91" s="804"/>
      <c r="BM91" s="804"/>
      <c r="BN91" s="804"/>
      <c r="BO91" s="804"/>
      <c r="BP91" s="80"/>
      <c r="BQ91" s="800">
        <v>7600</v>
      </c>
      <c r="BR91" s="801"/>
      <c r="BS91" s="801"/>
      <c r="BT91" s="801"/>
      <c r="BU91" s="801"/>
      <c r="BV91" s="801"/>
      <c r="BW91" s="801"/>
      <c r="BX91" s="802"/>
    </row>
    <row r="92" spans="1:76" s="49" customFormat="1" ht="57" customHeight="1">
      <c r="A92" s="811">
        <v>43410</v>
      </c>
      <c r="B92" s="812"/>
      <c r="C92" s="812"/>
      <c r="D92" s="813"/>
      <c r="E92" s="806" t="s">
        <v>116</v>
      </c>
      <c r="F92" s="807"/>
      <c r="G92" s="807"/>
      <c r="H92" s="807"/>
      <c r="I92" s="807"/>
      <c r="J92" s="808"/>
      <c r="K92" s="803">
        <v>2638</v>
      </c>
      <c r="L92" s="804"/>
      <c r="M92" s="804"/>
      <c r="N92" s="804"/>
      <c r="O92" s="804"/>
      <c r="P92" s="809"/>
      <c r="Q92" s="803" t="s">
        <v>1280</v>
      </c>
      <c r="R92" s="804"/>
      <c r="S92" s="804"/>
      <c r="T92" s="804"/>
      <c r="U92" s="804"/>
      <c r="V92" s="804"/>
      <c r="W92" s="804"/>
      <c r="X92" s="809"/>
      <c r="Y92" s="803">
        <v>37995466</v>
      </c>
      <c r="Z92" s="804"/>
      <c r="AA92" s="804"/>
      <c r="AB92" s="804"/>
      <c r="AC92" s="804"/>
      <c r="AD92" s="804"/>
      <c r="AE92" s="804"/>
      <c r="AF92" s="809"/>
      <c r="AG92" s="797" t="s">
        <v>117</v>
      </c>
      <c r="AH92" s="798"/>
      <c r="AI92" s="798"/>
      <c r="AJ92" s="798"/>
      <c r="AK92" s="798"/>
      <c r="AL92" s="798"/>
      <c r="AM92" s="798"/>
      <c r="AN92" s="798"/>
      <c r="AO92" s="798"/>
      <c r="AP92" s="798"/>
      <c r="AQ92" s="798"/>
      <c r="AR92" s="799"/>
      <c r="AS92" s="803" t="s">
        <v>2224</v>
      </c>
      <c r="AT92" s="804"/>
      <c r="AU92" s="804"/>
      <c r="AV92" s="804"/>
      <c r="AW92" s="804"/>
      <c r="AX92" s="804"/>
      <c r="AY92" s="804"/>
      <c r="AZ92" s="804"/>
      <c r="BA92" s="804"/>
      <c r="BB92" s="804"/>
      <c r="BC92" s="809"/>
      <c r="BD92" s="803" t="s">
        <v>1159</v>
      </c>
      <c r="BE92" s="804"/>
      <c r="BF92" s="804"/>
      <c r="BG92" s="804"/>
      <c r="BH92" s="804"/>
      <c r="BI92" s="804"/>
      <c r="BJ92" s="804"/>
      <c r="BK92" s="804"/>
      <c r="BL92" s="804"/>
      <c r="BM92" s="804"/>
      <c r="BN92" s="804"/>
      <c r="BO92" s="804"/>
      <c r="BP92" s="80"/>
      <c r="BQ92" s="800">
        <v>8114.92</v>
      </c>
      <c r="BR92" s="801"/>
      <c r="BS92" s="801"/>
      <c r="BT92" s="801"/>
      <c r="BU92" s="801"/>
      <c r="BV92" s="801"/>
      <c r="BW92" s="801"/>
      <c r="BX92" s="802"/>
    </row>
    <row r="93" spans="1:76" s="49" customFormat="1" ht="57" customHeight="1">
      <c r="A93" s="811">
        <v>43410</v>
      </c>
      <c r="B93" s="812"/>
      <c r="C93" s="812"/>
      <c r="D93" s="813"/>
      <c r="E93" s="805" t="s">
        <v>555</v>
      </c>
      <c r="F93" s="805"/>
      <c r="G93" s="805"/>
      <c r="H93" s="805"/>
      <c r="I93" s="805"/>
      <c r="J93" s="805"/>
      <c r="K93" s="806">
        <v>2636</v>
      </c>
      <c r="L93" s="807"/>
      <c r="M93" s="807"/>
      <c r="N93" s="807"/>
      <c r="O93" s="807"/>
      <c r="P93" s="808"/>
      <c r="Q93" s="803" t="s">
        <v>1282</v>
      </c>
      <c r="R93" s="804"/>
      <c r="S93" s="804"/>
      <c r="T93" s="804"/>
      <c r="U93" s="804"/>
      <c r="V93" s="804"/>
      <c r="W93" s="804"/>
      <c r="X93" s="809"/>
      <c r="Y93" s="803">
        <v>39561761</v>
      </c>
      <c r="Z93" s="804"/>
      <c r="AA93" s="804"/>
      <c r="AB93" s="804"/>
      <c r="AC93" s="804"/>
      <c r="AD93" s="804"/>
      <c r="AE93" s="804"/>
      <c r="AF93" s="809"/>
      <c r="AG93" s="797" t="s">
        <v>117</v>
      </c>
      <c r="AH93" s="798"/>
      <c r="AI93" s="798"/>
      <c r="AJ93" s="798"/>
      <c r="AK93" s="798"/>
      <c r="AL93" s="798"/>
      <c r="AM93" s="798"/>
      <c r="AN93" s="798"/>
      <c r="AO93" s="798"/>
      <c r="AP93" s="798"/>
      <c r="AQ93" s="798"/>
      <c r="AR93" s="799"/>
      <c r="AS93" s="803" t="s">
        <v>2225</v>
      </c>
      <c r="AT93" s="804"/>
      <c r="AU93" s="804"/>
      <c r="AV93" s="804"/>
      <c r="AW93" s="804"/>
      <c r="AX93" s="804"/>
      <c r="AY93" s="804"/>
      <c r="AZ93" s="804"/>
      <c r="BA93" s="804"/>
      <c r="BB93" s="804"/>
      <c r="BC93" s="809"/>
      <c r="BD93" s="803" t="s">
        <v>1159</v>
      </c>
      <c r="BE93" s="804"/>
      <c r="BF93" s="804"/>
      <c r="BG93" s="804"/>
      <c r="BH93" s="804"/>
      <c r="BI93" s="804"/>
      <c r="BJ93" s="804"/>
      <c r="BK93" s="804"/>
      <c r="BL93" s="804"/>
      <c r="BM93" s="804"/>
      <c r="BN93" s="804"/>
      <c r="BO93" s="804"/>
      <c r="BP93" s="80"/>
      <c r="BQ93" s="800">
        <v>9401.82</v>
      </c>
      <c r="BR93" s="801"/>
      <c r="BS93" s="801"/>
      <c r="BT93" s="801"/>
      <c r="BU93" s="801"/>
      <c r="BV93" s="801"/>
      <c r="BW93" s="801"/>
      <c r="BX93" s="802"/>
    </row>
    <row r="94" spans="1:76" s="49" customFormat="1" ht="57" customHeight="1">
      <c r="A94" s="811">
        <v>43410</v>
      </c>
      <c r="B94" s="812"/>
      <c r="C94" s="812"/>
      <c r="D94" s="813"/>
      <c r="E94" s="805" t="s">
        <v>555</v>
      </c>
      <c r="F94" s="805"/>
      <c r="G94" s="805"/>
      <c r="H94" s="805"/>
      <c r="I94" s="805"/>
      <c r="J94" s="805"/>
      <c r="K94" s="806">
        <v>2635</v>
      </c>
      <c r="L94" s="807"/>
      <c r="M94" s="807"/>
      <c r="N94" s="807"/>
      <c r="O94" s="807"/>
      <c r="P94" s="808"/>
      <c r="Q94" s="806" t="s">
        <v>360</v>
      </c>
      <c r="R94" s="807"/>
      <c r="S94" s="807"/>
      <c r="T94" s="807"/>
      <c r="U94" s="807"/>
      <c r="V94" s="807"/>
      <c r="W94" s="807"/>
      <c r="X94" s="808"/>
      <c r="Y94" s="805" t="s">
        <v>1968</v>
      </c>
      <c r="Z94" s="805"/>
      <c r="AA94" s="805"/>
      <c r="AB94" s="805"/>
      <c r="AC94" s="805"/>
      <c r="AD94" s="805"/>
      <c r="AE94" s="805"/>
      <c r="AF94" s="805"/>
      <c r="AG94" s="817" t="s">
        <v>117</v>
      </c>
      <c r="AH94" s="818"/>
      <c r="AI94" s="818"/>
      <c r="AJ94" s="818"/>
      <c r="AK94" s="818"/>
      <c r="AL94" s="818"/>
      <c r="AM94" s="818"/>
      <c r="AN94" s="818"/>
      <c r="AO94" s="818"/>
      <c r="AP94" s="818"/>
      <c r="AQ94" s="818"/>
      <c r="AR94" s="819"/>
      <c r="AS94" s="806" t="s">
        <v>361</v>
      </c>
      <c r="AT94" s="807"/>
      <c r="AU94" s="807"/>
      <c r="AV94" s="807"/>
      <c r="AW94" s="807"/>
      <c r="AX94" s="807"/>
      <c r="AY94" s="807"/>
      <c r="AZ94" s="807"/>
      <c r="BA94" s="807"/>
      <c r="BB94" s="807"/>
      <c r="BC94" s="808"/>
      <c r="BD94" s="806" t="s">
        <v>1159</v>
      </c>
      <c r="BE94" s="807"/>
      <c r="BF94" s="807"/>
      <c r="BG94" s="807"/>
      <c r="BH94" s="807"/>
      <c r="BI94" s="807"/>
      <c r="BJ94" s="807"/>
      <c r="BK94" s="807"/>
      <c r="BL94" s="807"/>
      <c r="BM94" s="807"/>
      <c r="BN94" s="807"/>
      <c r="BO94" s="807"/>
      <c r="BP94" s="808"/>
      <c r="BQ94" s="800">
        <v>4.37</v>
      </c>
      <c r="BR94" s="801"/>
      <c r="BS94" s="801"/>
      <c r="BT94" s="801"/>
      <c r="BU94" s="801"/>
      <c r="BV94" s="801"/>
      <c r="BW94" s="801"/>
      <c r="BX94" s="802"/>
    </row>
    <row r="95" spans="1:76" s="49" customFormat="1" ht="57" customHeight="1">
      <c r="A95" s="811">
        <v>43410</v>
      </c>
      <c r="B95" s="812"/>
      <c r="C95" s="812"/>
      <c r="D95" s="813"/>
      <c r="E95" s="803" t="s">
        <v>116</v>
      </c>
      <c r="F95" s="804"/>
      <c r="G95" s="804"/>
      <c r="H95" s="804"/>
      <c r="I95" s="804"/>
      <c r="J95" s="809"/>
      <c r="K95" s="803">
        <v>2642</v>
      </c>
      <c r="L95" s="804"/>
      <c r="M95" s="804"/>
      <c r="N95" s="804"/>
      <c r="O95" s="804"/>
      <c r="P95" s="809"/>
      <c r="Q95" s="803" t="s">
        <v>1280</v>
      </c>
      <c r="R95" s="804"/>
      <c r="S95" s="804"/>
      <c r="T95" s="804"/>
      <c r="U95" s="804"/>
      <c r="V95" s="804"/>
      <c r="W95" s="804"/>
      <c r="X95" s="809"/>
      <c r="Y95" s="810">
        <v>37995466</v>
      </c>
      <c r="Z95" s="810"/>
      <c r="AA95" s="810"/>
      <c r="AB95" s="810"/>
      <c r="AC95" s="810"/>
      <c r="AD95" s="810"/>
      <c r="AE95" s="810"/>
      <c r="AF95" s="810"/>
      <c r="AG95" s="797" t="s">
        <v>117</v>
      </c>
      <c r="AH95" s="798"/>
      <c r="AI95" s="798"/>
      <c r="AJ95" s="798"/>
      <c r="AK95" s="798"/>
      <c r="AL95" s="798"/>
      <c r="AM95" s="798"/>
      <c r="AN95" s="798"/>
      <c r="AO95" s="798"/>
      <c r="AP95" s="798"/>
      <c r="AQ95" s="798"/>
      <c r="AR95" s="799"/>
      <c r="AS95" s="803" t="s">
        <v>2226</v>
      </c>
      <c r="AT95" s="804"/>
      <c r="AU95" s="804"/>
      <c r="AV95" s="804"/>
      <c r="AW95" s="804"/>
      <c r="AX95" s="804"/>
      <c r="AY95" s="804"/>
      <c r="AZ95" s="804"/>
      <c r="BA95" s="804"/>
      <c r="BB95" s="804"/>
      <c r="BC95" s="809"/>
      <c r="BD95" s="806" t="s">
        <v>1159</v>
      </c>
      <c r="BE95" s="807"/>
      <c r="BF95" s="807"/>
      <c r="BG95" s="807"/>
      <c r="BH95" s="807"/>
      <c r="BI95" s="807"/>
      <c r="BJ95" s="807"/>
      <c r="BK95" s="807"/>
      <c r="BL95" s="807"/>
      <c r="BM95" s="807"/>
      <c r="BN95" s="807"/>
      <c r="BO95" s="807"/>
      <c r="BP95" s="808"/>
      <c r="BQ95" s="800">
        <v>27.16</v>
      </c>
      <c r="BR95" s="801"/>
      <c r="BS95" s="801"/>
      <c r="BT95" s="801"/>
      <c r="BU95" s="801"/>
      <c r="BV95" s="801"/>
      <c r="BW95" s="801"/>
      <c r="BX95" s="802"/>
    </row>
    <row r="96" spans="1:76" s="49" customFormat="1" ht="57" customHeight="1">
      <c r="A96" s="811">
        <v>43410</v>
      </c>
      <c r="B96" s="812"/>
      <c r="C96" s="812"/>
      <c r="D96" s="813"/>
      <c r="E96" s="805" t="s">
        <v>555</v>
      </c>
      <c r="F96" s="805"/>
      <c r="G96" s="805"/>
      <c r="H96" s="805"/>
      <c r="I96" s="805"/>
      <c r="J96" s="805"/>
      <c r="K96" s="806">
        <v>2633</v>
      </c>
      <c r="L96" s="807"/>
      <c r="M96" s="807"/>
      <c r="N96" s="807"/>
      <c r="O96" s="807"/>
      <c r="P96" s="808"/>
      <c r="Q96" s="806" t="s">
        <v>360</v>
      </c>
      <c r="R96" s="807"/>
      <c r="S96" s="807"/>
      <c r="T96" s="807"/>
      <c r="U96" s="807"/>
      <c r="V96" s="807"/>
      <c r="W96" s="807"/>
      <c r="X96" s="808"/>
      <c r="Y96" s="805" t="s">
        <v>1968</v>
      </c>
      <c r="Z96" s="805"/>
      <c r="AA96" s="805"/>
      <c r="AB96" s="805"/>
      <c r="AC96" s="805"/>
      <c r="AD96" s="805"/>
      <c r="AE96" s="805"/>
      <c r="AF96" s="805"/>
      <c r="AG96" s="817" t="s">
        <v>117</v>
      </c>
      <c r="AH96" s="818"/>
      <c r="AI96" s="818"/>
      <c r="AJ96" s="818"/>
      <c r="AK96" s="818"/>
      <c r="AL96" s="818"/>
      <c r="AM96" s="818"/>
      <c r="AN96" s="818"/>
      <c r="AO96" s="818"/>
      <c r="AP96" s="818"/>
      <c r="AQ96" s="818"/>
      <c r="AR96" s="819"/>
      <c r="AS96" s="806" t="s">
        <v>361</v>
      </c>
      <c r="AT96" s="807"/>
      <c r="AU96" s="807"/>
      <c r="AV96" s="807"/>
      <c r="AW96" s="807"/>
      <c r="AX96" s="807"/>
      <c r="AY96" s="807"/>
      <c r="AZ96" s="807"/>
      <c r="BA96" s="807"/>
      <c r="BB96" s="807"/>
      <c r="BC96" s="808"/>
      <c r="BD96" s="806" t="s">
        <v>1159</v>
      </c>
      <c r="BE96" s="807"/>
      <c r="BF96" s="807"/>
      <c r="BG96" s="807"/>
      <c r="BH96" s="807"/>
      <c r="BI96" s="807"/>
      <c r="BJ96" s="807"/>
      <c r="BK96" s="807"/>
      <c r="BL96" s="807"/>
      <c r="BM96" s="807"/>
      <c r="BN96" s="807"/>
      <c r="BO96" s="807"/>
      <c r="BP96" s="808"/>
      <c r="BQ96" s="800">
        <v>108.88</v>
      </c>
      <c r="BR96" s="801"/>
      <c r="BS96" s="801"/>
      <c r="BT96" s="801"/>
      <c r="BU96" s="801"/>
      <c r="BV96" s="801"/>
      <c r="BW96" s="801"/>
      <c r="BX96" s="802"/>
    </row>
    <row r="97" spans="1:76" s="49" customFormat="1" ht="57" customHeight="1">
      <c r="A97" s="811">
        <v>43410</v>
      </c>
      <c r="B97" s="812"/>
      <c r="C97" s="812"/>
      <c r="D97" s="813"/>
      <c r="E97" s="803" t="s">
        <v>116</v>
      </c>
      <c r="F97" s="804"/>
      <c r="G97" s="804"/>
      <c r="H97" s="804"/>
      <c r="I97" s="804"/>
      <c r="J97" s="809"/>
      <c r="K97" s="803">
        <v>2644</v>
      </c>
      <c r="L97" s="804"/>
      <c r="M97" s="804"/>
      <c r="N97" s="804"/>
      <c r="O97" s="804"/>
      <c r="P97" s="809"/>
      <c r="Q97" s="820" t="s">
        <v>1676</v>
      </c>
      <c r="R97" s="821"/>
      <c r="S97" s="821"/>
      <c r="T97" s="821"/>
      <c r="U97" s="821"/>
      <c r="V97" s="821"/>
      <c r="W97" s="821"/>
      <c r="X97" s="822"/>
      <c r="Y97" s="803">
        <v>41946011</v>
      </c>
      <c r="Z97" s="804"/>
      <c r="AA97" s="804"/>
      <c r="AB97" s="804"/>
      <c r="AC97" s="804"/>
      <c r="AD97" s="804"/>
      <c r="AE97" s="804"/>
      <c r="AF97" s="809"/>
      <c r="AG97" s="797" t="s">
        <v>117</v>
      </c>
      <c r="AH97" s="798"/>
      <c r="AI97" s="798"/>
      <c r="AJ97" s="798"/>
      <c r="AK97" s="798"/>
      <c r="AL97" s="798"/>
      <c r="AM97" s="798"/>
      <c r="AN97" s="798"/>
      <c r="AO97" s="798"/>
      <c r="AP97" s="798"/>
      <c r="AQ97" s="798"/>
      <c r="AR97" s="799"/>
      <c r="AS97" s="803" t="s">
        <v>2166</v>
      </c>
      <c r="AT97" s="804"/>
      <c r="AU97" s="804"/>
      <c r="AV97" s="804"/>
      <c r="AW97" s="804"/>
      <c r="AX97" s="804"/>
      <c r="AY97" s="804"/>
      <c r="AZ97" s="804"/>
      <c r="BA97" s="804"/>
      <c r="BB97" s="804"/>
      <c r="BC97" s="809"/>
      <c r="BD97" s="803" t="s">
        <v>1159</v>
      </c>
      <c r="BE97" s="804"/>
      <c r="BF97" s="804"/>
      <c r="BG97" s="804"/>
      <c r="BH97" s="804"/>
      <c r="BI97" s="804"/>
      <c r="BJ97" s="804"/>
      <c r="BK97" s="804"/>
      <c r="BL97" s="804"/>
      <c r="BM97" s="804"/>
      <c r="BN97" s="804"/>
      <c r="BO97" s="804"/>
      <c r="BP97" s="80"/>
      <c r="BQ97" s="800">
        <v>6218.96</v>
      </c>
      <c r="BR97" s="801"/>
      <c r="BS97" s="801"/>
      <c r="BT97" s="801"/>
      <c r="BU97" s="801"/>
      <c r="BV97" s="801"/>
      <c r="BW97" s="801"/>
      <c r="BX97" s="802"/>
    </row>
    <row r="98" spans="1:76" s="49" customFormat="1" ht="57" customHeight="1">
      <c r="A98" s="811">
        <v>43410</v>
      </c>
      <c r="B98" s="812"/>
      <c r="C98" s="812"/>
      <c r="D98" s="813"/>
      <c r="E98" s="803" t="s">
        <v>116</v>
      </c>
      <c r="F98" s="804"/>
      <c r="G98" s="804"/>
      <c r="H98" s="804"/>
      <c r="I98" s="804"/>
      <c r="J98" s="809"/>
      <c r="K98" s="803">
        <v>2645</v>
      </c>
      <c r="L98" s="804"/>
      <c r="M98" s="804"/>
      <c r="N98" s="804"/>
      <c r="O98" s="804"/>
      <c r="P98" s="809"/>
      <c r="Q98" s="820" t="s">
        <v>2227</v>
      </c>
      <c r="R98" s="821"/>
      <c r="S98" s="821"/>
      <c r="T98" s="821"/>
      <c r="U98" s="821"/>
      <c r="V98" s="821"/>
      <c r="W98" s="821"/>
      <c r="X98" s="822"/>
      <c r="Y98" s="803">
        <v>26112340</v>
      </c>
      <c r="Z98" s="804"/>
      <c r="AA98" s="804"/>
      <c r="AB98" s="804"/>
      <c r="AC98" s="804"/>
      <c r="AD98" s="804"/>
      <c r="AE98" s="804"/>
      <c r="AF98" s="809"/>
      <c r="AG98" s="797" t="s">
        <v>117</v>
      </c>
      <c r="AH98" s="798"/>
      <c r="AI98" s="798"/>
      <c r="AJ98" s="798"/>
      <c r="AK98" s="798"/>
      <c r="AL98" s="798"/>
      <c r="AM98" s="798"/>
      <c r="AN98" s="798"/>
      <c r="AO98" s="798"/>
      <c r="AP98" s="798"/>
      <c r="AQ98" s="798"/>
      <c r="AR98" s="799"/>
      <c r="AS98" s="803" t="s">
        <v>2228</v>
      </c>
      <c r="AT98" s="804"/>
      <c r="AU98" s="804"/>
      <c r="AV98" s="804"/>
      <c r="AW98" s="804"/>
      <c r="AX98" s="804"/>
      <c r="AY98" s="804"/>
      <c r="AZ98" s="804"/>
      <c r="BA98" s="804"/>
      <c r="BB98" s="804"/>
      <c r="BC98" s="809"/>
      <c r="BD98" s="803" t="s">
        <v>1159</v>
      </c>
      <c r="BE98" s="804"/>
      <c r="BF98" s="804"/>
      <c r="BG98" s="804"/>
      <c r="BH98" s="804"/>
      <c r="BI98" s="804"/>
      <c r="BJ98" s="804"/>
      <c r="BK98" s="804"/>
      <c r="BL98" s="804"/>
      <c r="BM98" s="804"/>
      <c r="BN98" s="804"/>
      <c r="BO98" s="804"/>
      <c r="BP98" s="80"/>
      <c r="BQ98" s="800">
        <v>8149.61</v>
      </c>
      <c r="BR98" s="801"/>
      <c r="BS98" s="801"/>
      <c r="BT98" s="801"/>
      <c r="BU98" s="801"/>
      <c r="BV98" s="801"/>
      <c r="BW98" s="801"/>
      <c r="BX98" s="802"/>
    </row>
    <row r="99" spans="1:76" s="49" customFormat="1" ht="57" customHeight="1">
      <c r="A99" s="811">
        <v>43410</v>
      </c>
      <c r="B99" s="812"/>
      <c r="C99" s="812"/>
      <c r="D99" s="813"/>
      <c r="E99" s="806" t="s">
        <v>116</v>
      </c>
      <c r="F99" s="807"/>
      <c r="G99" s="807"/>
      <c r="H99" s="807"/>
      <c r="I99" s="807"/>
      <c r="J99" s="808"/>
      <c r="K99" s="803">
        <v>2643</v>
      </c>
      <c r="L99" s="804"/>
      <c r="M99" s="804"/>
      <c r="N99" s="804"/>
      <c r="O99" s="804"/>
      <c r="P99" s="809"/>
      <c r="Q99" s="803" t="s">
        <v>2229</v>
      </c>
      <c r="R99" s="804"/>
      <c r="S99" s="804"/>
      <c r="T99" s="804"/>
      <c r="U99" s="804"/>
      <c r="V99" s="804"/>
      <c r="W99" s="804"/>
      <c r="X99" s="809"/>
      <c r="Y99" s="803">
        <v>40538421</v>
      </c>
      <c r="Z99" s="804"/>
      <c r="AA99" s="804"/>
      <c r="AB99" s="804"/>
      <c r="AC99" s="804"/>
      <c r="AD99" s="804"/>
      <c r="AE99" s="804"/>
      <c r="AF99" s="809"/>
      <c r="AG99" s="797" t="s">
        <v>117</v>
      </c>
      <c r="AH99" s="798"/>
      <c r="AI99" s="798"/>
      <c r="AJ99" s="798"/>
      <c r="AK99" s="798"/>
      <c r="AL99" s="798"/>
      <c r="AM99" s="798"/>
      <c r="AN99" s="798"/>
      <c r="AO99" s="798"/>
      <c r="AP99" s="798"/>
      <c r="AQ99" s="798"/>
      <c r="AR99" s="799"/>
      <c r="AS99" s="803" t="s">
        <v>2230</v>
      </c>
      <c r="AT99" s="804"/>
      <c r="AU99" s="804"/>
      <c r="AV99" s="804"/>
      <c r="AW99" s="804"/>
      <c r="AX99" s="804"/>
      <c r="AY99" s="804"/>
      <c r="AZ99" s="804"/>
      <c r="BA99" s="804"/>
      <c r="BB99" s="804"/>
      <c r="BC99" s="809"/>
      <c r="BD99" s="803" t="s">
        <v>1159</v>
      </c>
      <c r="BE99" s="804"/>
      <c r="BF99" s="804"/>
      <c r="BG99" s="804"/>
      <c r="BH99" s="804"/>
      <c r="BI99" s="804"/>
      <c r="BJ99" s="804"/>
      <c r="BK99" s="804"/>
      <c r="BL99" s="804"/>
      <c r="BM99" s="804"/>
      <c r="BN99" s="804"/>
      <c r="BO99" s="804"/>
      <c r="BP99" s="80"/>
      <c r="BQ99" s="800">
        <v>18646.32</v>
      </c>
      <c r="BR99" s="801"/>
      <c r="BS99" s="801"/>
      <c r="BT99" s="801"/>
      <c r="BU99" s="801"/>
      <c r="BV99" s="801"/>
      <c r="BW99" s="801"/>
      <c r="BX99" s="802"/>
    </row>
    <row r="100" spans="1:76" s="49" customFormat="1" ht="57" customHeight="1">
      <c r="A100" s="811">
        <v>43410</v>
      </c>
      <c r="B100" s="812"/>
      <c r="C100" s="812"/>
      <c r="D100" s="813"/>
      <c r="E100" s="805" t="s">
        <v>555</v>
      </c>
      <c r="F100" s="805"/>
      <c r="G100" s="805"/>
      <c r="H100" s="805"/>
      <c r="I100" s="805"/>
      <c r="J100" s="805"/>
      <c r="K100" s="806">
        <v>2647</v>
      </c>
      <c r="L100" s="807"/>
      <c r="M100" s="807"/>
      <c r="N100" s="807"/>
      <c r="O100" s="807"/>
      <c r="P100" s="808"/>
      <c r="Q100" s="806" t="s">
        <v>360</v>
      </c>
      <c r="R100" s="807"/>
      <c r="S100" s="807"/>
      <c r="T100" s="807"/>
      <c r="U100" s="807"/>
      <c r="V100" s="807"/>
      <c r="W100" s="807"/>
      <c r="X100" s="808"/>
      <c r="Y100" s="805" t="s">
        <v>1968</v>
      </c>
      <c r="Z100" s="805"/>
      <c r="AA100" s="805"/>
      <c r="AB100" s="805"/>
      <c r="AC100" s="805"/>
      <c r="AD100" s="805"/>
      <c r="AE100" s="805"/>
      <c r="AF100" s="805"/>
      <c r="AG100" s="817" t="s">
        <v>117</v>
      </c>
      <c r="AH100" s="818"/>
      <c r="AI100" s="818"/>
      <c r="AJ100" s="818"/>
      <c r="AK100" s="818"/>
      <c r="AL100" s="818"/>
      <c r="AM100" s="818"/>
      <c r="AN100" s="818"/>
      <c r="AO100" s="818"/>
      <c r="AP100" s="818"/>
      <c r="AQ100" s="818"/>
      <c r="AR100" s="819"/>
      <c r="AS100" s="806" t="s">
        <v>361</v>
      </c>
      <c r="AT100" s="807"/>
      <c r="AU100" s="807"/>
      <c r="AV100" s="807"/>
      <c r="AW100" s="807"/>
      <c r="AX100" s="807"/>
      <c r="AY100" s="807"/>
      <c r="AZ100" s="807"/>
      <c r="BA100" s="807"/>
      <c r="BB100" s="807"/>
      <c r="BC100" s="808"/>
      <c r="BD100" s="806" t="s">
        <v>1159</v>
      </c>
      <c r="BE100" s="807"/>
      <c r="BF100" s="807"/>
      <c r="BG100" s="807"/>
      <c r="BH100" s="807"/>
      <c r="BI100" s="807"/>
      <c r="BJ100" s="807"/>
      <c r="BK100" s="807"/>
      <c r="BL100" s="807"/>
      <c r="BM100" s="807"/>
      <c r="BN100" s="807"/>
      <c r="BO100" s="807"/>
      <c r="BP100" s="808"/>
      <c r="BQ100" s="800">
        <v>9.3</v>
      </c>
      <c r="BR100" s="801"/>
      <c r="BS100" s="801"/>
      <c r="BT100" s="801"/>
      <c r="BU100" s="801"/>
      <c r="BV100" s="801"/>
      <c r="BW100" s="801"/>
      <c r="BX100" s="802"/>
    </row>
    <row r="101" spans="1:76" s="49" customFormat="1" ht="57" customHeight="1">
      <c r="A101" s="811">
        <v>43410</v>
      </c>
      <c r="B101" s="812"/>
      <c r="C101" s="812"/>
      <c r="D101" s="813"/>
      <c r="E101" s="805" t="s">
        <v>555</v>
      </c>
      <c r="F101" s="805"/>
      <c r="G101" s="805"/>
      <c r="H101" s="805"/>
      <c r="I101" s="805"/>
      <c r="J101" s="805"/>
      <c r="K101" s="806">
        <v>2018400873</v>
      </c>
      <c r="L101" s="807"/>
      <c r="M101" s="807"/>
      <c r="N101" s="807"/>
      <c r="O101" s="807"/>
      <c r="P101" s="808"/>
      <c r="Q101" s="806" t="s">
        <v>360</v>
      </c>
      <c r="R101" s="807"/>
      <c r="S101" s="807"/>
      <c r="T101" s="807"/>
      <c r="U101" s="807"/>
      <c r="V101" s="807"/>
      <c r="W101" s="807"/>
      <c r="X101" s="808"/>
      <c r="Y101" s="805" t="s">
        <v>1851</v>
      </c>
      <c r="Z101" s="805"/>
      <c r="AA101" s="805"/>
      <c r="AB101" s="805"/>
      <c r="AC101" s="805"/>
      <c r="AD101" s="805"/>
      <c r="AE101" s="805"/>
      <c r="AF101" s="805"/>
      <c r="AG101" s="817" t="s">
        <v>117</v>
      </c>
      <c r="AH101" s="818"/>
      <c r="AI101" s="818"/>
      <c r="AJ101" s="818"/>
      <c r="AK101" s="818"/>
      <c r="AL101" s="818"/>
      <c r="AM101" s="818"/>
      <c r="AN101" s="818"/>
      <c r="AO101" s="818"/>
      <c r="AP101" s="818"/>
      <c r="AQ101" s="818"/>
      <c r="AR101" s="819"/>
      <c r="AS101" s="806" t="s">
        <v>361</v>
      </c>
      <c r="AT101" s="807"/>
      <c r="AU101" s="807"/>
      <c r="AV101" s="807"/>
      <c r="AW101" s="807"/>
      <c r="AX101" s="807"/>
      <c r="AY101" s="807"/>
      <c r="AZ101" s="807"/>
      <c r="BA101" s="807"/>
      <c r="BB101" s="807"/>
      <c r="BC101" s="808"/>
      <c r="BD101" s="806" t="s">
        <v>1159</v>
      </c>
      <c r="BE101" s="807"/>
      <c r="BF101" s="807"/>
      <c r="BG101" s="807"/>
      <c r="BH101" s="807"/>
      <c r="BI101" s="807"/>
      <c r="BJ101" s="807"/>
      <c r="BK101" s="807"/>
      <c r="BL101" s="807"/>
      <c r="BM101" s="807"/>
      <c r="BN101" s="807"/>
      <c r="BO101" s="807"/>
      <c r="BP101" s="808"/>
      <c r="BQ101" s="800">
        <v>51.58</v>
      </c>
      <c r="BR101" s="801"/>
      <c r="BS101" s="801"/>
      <c r="BT101" s="801"/>
      <c r="BU101" s="801"/>
      <c r="BV101" s="801"/>
      <c r="BW101" s="801"/>
      <c r="BX101" s="802"/>
    </row>
    <row r="102" spans="1:76" s="49" customFormat="1" ht="57" customHeight="1">
      <c r="A102" s="811">
        <v>43410</v>
      </c>
      <c r="B102" s="812"/>
      <c r="C102" s="812"/>
      <c r="D102" s="813"/>
      <c r="E102" s="805" t="s">
        <v>555</v>
      </c>
      <c r="F102" s="805"/>
      <c r="G102" s="805"/>
      <c r="H102" s="805"/>
      <c r="I102" s="805"/>
      <c r="J102" s="805"/>
      <c r="K102" s="803" t="s">
        <v>2266</v>
      </c>
      <c r="L102" s="804"/>
      <c r="M102" s="804"/>
      <c r="N102" s="804"/>
      <c r="O102" s="804"/>
      <c r="P102" s="809"/>
      <c r="Q102" s="806" t="s">
        <v>562</v>
      </c>
      <c r="R102" s="807"/>
      <c r="S102" s="807"/>
      <c r="T102" s="807"/>
      <c r="U102" s="807"/>
      <c r="V102" s="807"/>
      <c r="W102" s="807"/>
      <c r="X102" s="808"/>
      <c r="Y102" s="805"/>
      <c r="Z102" s="805"/>
      <c r="AA102" s="805"/>
      <c r="AB102" s="805"/>
      <c r="AC102" s="805"/>
      <c r="AD102" s="805"/>
      <c r="AE102" s="805"/>
      <c r="AF102" s="805"/>
      <c r="AG102" s="817"/>
      <c r="AH102" s="818"/>
      <c r="AI102" s="818"/>
      <c r="AJ102" s="818"/>
      <c r="AK102" s="818"/>
      <c r="AL102" s="818"/>
      <c r="AM102" s="818"/>
      <c r="AN102" s="818"/>
      <c r="AO102" s="818"/>
      <c r="AP102" s="818"/>
      <c r="AQ102" s="818"/>
      <c r="AR102" s="819"/>
      <c r="AS102" s="806" t="s">
        <v>1285</v>
      </c>
      <c r="AT102" s="807"/>
      <c r="AU102" s="807"/>
      <c r="AV102" s="807"/>
      <c r="AW102" s="807"/>
      <c r="AX102" s="807"/>
      <c r="AY102" s="807"/>
      <c r="AZ102" s="807"/>
      <c r="BA102" s="807"/>
      <c r="BB102" s="807"/>
      <c r="BC102" s="808"/>
      <c r="BD102" s="806" t="s">
        <v>1159</v>
      </c>
      <c r="BE102" s="807"/>
      <c r="BF102" s="807"/>
      <c r="BG102" s="807"/>
      <c r="BH102" s="807"/>
      <c r="BI102" s="807"/>
      <c r="BJ102" s="807"/>
      <c r="BK102" s="807"/>
      <c r="BL102" s="807"/>
      <c r="BM102" s="807"/>
      <c r="BN102" s="807"/>
      <c r="BO102" s="807"/>
      <c r="BP102" s="808"/>
      <c r="BQ102" s="800">
        <v>3100</v>
      </c>
      <c r="BR102" s="801"/>
      <c r="BS102" s="801"/>
      <c r="BT102" s="801"/>
      <c r="BU102" s="801"/>
      <c r="BV102" s="801"/>
      <c r="BW102" s="801"/>
      <c r="BX102" s="802"/>
    </row>
    <row r="103" spans="1:76" s="49" customFormat="1" ht="57" customHeight="1">
      <c r="A103" s="811">
        <v>43411</v>
      </c>
      <c r="B103" s="812"/>
      <c r="C103" s="812"/>
      <c r="D103" s="813"/>
      <c r="E103" s="806" t="s">
        <v>116</v>
      </c>
      <c r="F103" s="807"/>
      <c r="G103" s="807"/>
      <c r="H103" s="807"/>
      <c r="I103" s="807"/>
      <c r="J103" s="808"/>
      <c r="K103" s="803">
        <v>2650</v>
      </c>
      <c r="L103" s="804"/>
      <c r="M103" s="804"/>
      <c r="N103" s="804"/>
      <c r="O103" s="804"/>
      <c r="P103" s="809"/>
      <c r="Q103" s="803" t="s">
        <v>1282</v>
      </c>
      <c r="R103" s="804"/>
      <c r="S103" s="804"/>
      <c r="T103" s="804"/>
      <c r="U103" s="804"/>
      <c r="V103" s="804"/>
      <c r="W103" s="804"/>
      <c r="X103" s="809"/>
      <c r="Y103" s="803">
        <v>39561761</v>
      </c>
      <c r="Z103" s="804"/>
      <c r="AA103" s="804"/>
      <c r="AB103" s="804"/>
      <c r="AC103" s="804"/>
      <c r="AD103" s="804"/>
      <c r="AE103" s="804"/>
      <c r="AF103" s="809"/>
      <c r="AG103" s="797" t="s">
        <v>117</v>
      </c>
      <c r="AH103" s="798"/>
      <c r="AI103" s="798"/>
      <c r="AJ103" s="798"/>
      <c r="AK103" s="798"/>
      <c r="AL103" s="798"/>
      <c r="AM103" s="798"/>
      <c r="AN103" s="798"/>
      <c r="AO103" s="798"/>
      <c r="AP103" s="798"/>
      <c r="AQ103" s="798"/>
      <c r="AR103" s="799"/>
      <c r="AS103" s="803" t="s">
        <v>2231</v>
      </c>
      <c r="AT103" s="804"/>
      <c r="AU103" s="804"/>
      <c r="AV103" s="804"/>
      <c r="AW103" s="804"/>
      <c r="AX103" s="804"/>
      <c r="AY103" s="804"/>
      <c r="AZ103" s="804"/>
      <c r="BA103" s="804"/>
      <c r="BB103" s="804"/>
      <c r="BC103" s="809"/>
      <c r="BD103" s="803" t="s">
        <v>1159</v>
      </c>
      <c r="BE103" s="804"/>
      <c r="BF103" s="804"/>
      <c r="BG103" s="804"/>
      <c r="BH103" s="804"/>
      <c r="BI103" s="804"/>
      <c r="BJ103" s="804"/>
      <c r="BK103" s="804"/>
      <c r="BL103" s="804"/>
      <c r="BM103" s="804"/>
      <c r="BN103" s="804"/>
      <c r="BO103" s="804"/>
      <c r="BP103" s="80"/>
      <c r="BQ103" s="800">
        <v>140</v>
      </c>
      <c r="BR103" s="801"/>
      <c r="BS103" s="801"/>
      <c r="BT103" s="801"/>
      <c r="BU103" s="801"/>
      <c r="BV103" s="801"/>
      <c r="BW103" s="801"/>
      <c r="BX103" s="802"/>
    </row>
    <row r="104" spans="1:76" s="49" customFormat="1" ht="57" customHeight="1">
      <c r="A104" s="811">
        <v>43411</v>
      </c>
      <c r="B104" s="812"/>
      <c r="C104" s="812"/>
      <c r="D104" s="813"/>
      <c r="E104" s="805" t="s">
        <v>555</v>
      </c>
      <c r="F104" s="805"/>
      <c r="G104" s="805"/>
      <c r="H104" s="805"/>
      <c r="I104" s="805"/>
      <c r="J104" s="805"/>
      <c r="K104" s="806">
        <v>2649</v>
      </c>
      <c r="L104" s="807"/>
      <c r="M104" s="807"/>
      <c r="N104" s="807"/>
      <c r="O104" s="807"/>
      <c r="P104" s="808"/>
      <c r="Q104" s="806" t="s">
        <v>360</v>
      </c>
      <c r="R104" s="807"/>
      <c r="S104" s="807"/>
      <c r="T104" s="807"/>
      <c r="U104" s="807"/>
      <c r="V104" s="807"/>
      <c r="W104" s="807"/>
      <c r="X104" s="808"/>
      <c r="Y104" s="805" t="s">
        <v>1968</v>
      </c>
      <c r="Z104" s="805"/>
      <c r="AA104" s="805"/>
      <c r="AB104" s="805"/>
      <c r="AC104" s="805"/>
      <c r="AD104" s="805"/>
      <c r="AE104" s="805"/>
      <c r="AF104" s="805"/>
      <c r="AG104" s="817" t="s">
        <v>117</v>
      </c>
      <c r="AH104" s="818"/>
      <c r="AI104" s="818"/>
      <c r="AJ104" s="818"/>
      <c r="AK104" s="818"/>
      <c r="AL104" s="818"/>
      <c r="AM104" s="818"/>
      <c r="AN104" s="818"/>
      <c r="AO104" s="818"/>
      <c r="AP104" s="818"/>
      <c r="AQ104" s="818"/>
      <c r="AR104" s="819"/>
      <c r="AS104" s="806" t="s">
        <v>361</v>
      </c>
      <c r="AT104" s="807"/>
      <c r="AU104" s="807"/>
      <c r="AV104" s="807"/>
      <c r="AW104" s="807"/>
      <c r="AX104" s="807"/>
      <c r="AY104" s="807"/>
      <c r="AZ104" s="807"/>
      <c r="BA104" s="807"/>
      <c r="BB104" s="807"/>
      <c r="BC104" s="808"/>
      <c r="BD104" s="806" t="s">
        <v>1159</v>
      </c>
      <c r="BE104" s="807"/>
      <c r="BF104" s="807"/>
      <c r="BG104" s="807"/>
      <c r="BH104" s="807"/>
      <c r="BI104" s="807"/>
      <c r="BJ104" s="807"/>
      <c r="BK104" s="807"/>
      <c r="BL104" s="807"/>
      <c r="BM104" s="807"/>
      <c r="BN104" s="807"/>
      <c r="BO104" s="807"/>
      <c r="BP104" s="808"/>
      <c r="BQ104" s="800">
        <v>4.37</v>
      </c>
      <c r="BR104" s="801"/>
      <c r="BS104" s="801"/>
      <c r="BT104" s="801"/>
      <c r="BU104" s="801"/>
      <c r="BV104" s="801"/>
      <c r="BW104" s="801"/>
      <c r="BX104" s="802"/>
    </row>
    <row r="105" spans="1:76" s="49" customFormat="1" ht="57" customHeight="1">
      <c r="A105" s="811">
        <v>43416</v>
      </c>
      <c r="B105" s="812"/>
      <c r="C105" s="812"/>
      <c r="D105" s="813"/>
      <c r="E105" s="805" t="s">
        <v>555</v>
      </c>
      <c r="F105" s="805"/>
      <c r="G105" s="805"/>
      <c r="H105" s="805"/>
      <c r="I105" s="805"/>
      <c r="J105" s="805"/>
      <c r="K105" s="803" t="s">
        <v>2262</v>
      </c>
      <c r="L105" s="804"/>
      <c r="M105" s="804"/>
      <c r="N105" s="804"/>
      <c r="O105" s="804"/>
      <c r="P105" s="809"/>
      <c r="Q105" s="806" t="s">
        <v>562</v>
      </c>
      <c r="R105" s="807"/>
      <c r="S105" s="807"/>
      <c r="T105" s="807"/>
      <c r="U105" s="807"/>
      <c r="V105" s="807"/>
      <c r="W105" s="807"/>
      <c r="X105" s="808"/>
      <c r="Y105" s="805"/>
      <c r="Z105" s="805"/>
      <c r="AA105" s="805"/>
      <c r="AB105" s="805"/>
      <c r="AC105" s="805"/>
      <c r="AD105" s="805"/>
      <c r="AE105" s="805"/>
      <c r="AF105" s="805"/>
      <c r="AG105" s="817"/>
      <c r="AH105" s="818"/>
      <c r="AI105" s="818"/>
      <c r="AJ105" s="818"/>
      <c r="AK105" s="818"/>
      <c r="AL105" s="818"/>
      <c r="AM105" s="818"/>
      <c r="AN105" s="818"/>
      <c r="AO105" s="818"/>
      <c r="AP105" s="818"/>
      <c r="AQ105" s="818"/>
      <c r="AR105" s="819"/>
      <c r="AS105" s="806" t="s">
        <v>1285</v>
      </c>
      <c r="AT105" s="807"/>
      <c r="AU105" s="807"/>
      <c r="AV105" s="807"/>
      <c r="AW105" s="807"/>
      <c r="AX105" s="807"/>
      <c r="AY105" s="807"/>
      <c r="AZ105" s="807"/>
      <c r="BA105" s="807"/>
      <c r="BB105" s="807"/>
      <c r="BC105" s="808"/>
      <c r="BD105" s="806" t="s">
        <v>1159</v>
      </c>
      <c r="BE105" s="807"/>
      <c r="BF105" s="807"/>
      <c r="BG105" s="807"/>
      <c r="BH105" s="807"/>
      <c r="BI105" s="807"/>
      <c r="BJ105" s="807"/>
      <c r="BK105" s="807"/>
      <c r="BL105" s="807"/>
      <c r="BM105" s="807"/>
      <c r="BN105" s="807"/>
      <c r="BO105" s="807"/>
      <c r="BP105" s="808"/>
      <c r="BQ105" s="800">
        <v>2100</v>
      </c>
      <c r="BR105" s="801"/>
      <c r="BS105" s="801"/>
      <c r="BT105" s="801"/>
      <c r="BU105" s="801"/>
      <c r="BV105" s="801"/>
      <c r="BW105" s="801"/>
      <c r="BX105" s="802"/>
    </row>
    <row r="106" spans="1:76" s="49" customFormat="1" ht="57" customHeight="1">
      <c r="A106" s="811">
        <v>43416</v>
      </c>
      <c r="B106" s="812"/>
      <c r="C106" s="812"/>
      <c r="D106" s="813"/>
      <c r="E106" s="805" t="s">
        <v>555</v>
      </c>
      <c r="F106" s="805"/>
      <c r="G106" s="805"/>
      <c r="H106" s="805"/>
      <c r="I106" s="805"/>
      <c r="J106" s="805"/>
      <c r="K106" s="806">
        <v>2652</v>
      </c>
      <c r="L106" s="807"/>
      <c r="M106" s="807"/>
      <c r="N106" s="807"/>
      <c r="O106" s="807"/>
      <c r="P106" s="808"/>
      <c r="Q106" s="806" t="s">
        <v>360</v>
      </c>
      <c r="R106" s="807"/>
      <c r="S106" s="807"/>
      <c r="T106" s="807"/>
      <c r="U106" s="807"/>
      <c r="V106" s="807"/>
      <c r="W106" s="807"/>
      <c r="X106" s="808"/>
      <c r="Y106" s="805" t="s">
        <v>1968</v>
      </c>
      <c r="Z106" s="805"/>
      <c r="AA106" s="805"/>
      <c r="AB106" s="805"/>
      <c r="AC106" s="805"/>
      <c r="AD106" s="805"/>
      <c r="AE106" s="805"/>
      <c r="AF106" s="805"/>
      <c r="AG106" s="817" t="s">
        <v>117</v>
      </c>
      <c r="AH106" s="818"/>
      <c r="AI106" s="818"/>
      <c r="AJ106" s="818"/>
      <c r="AK106" s="818"/>
      <c r="AL106" s="818"/>
      <c r="AM106" s="818"/>
      <c r="AN106" s="818"/>
      <c r="AO106" s="818"/>
      <c r="AP106" s="818"/>
      <c r="AQ106" s="818"/>
      <c r="AR106" s="819"/>
      <c r="AS106" s="806" t="s">
        <v>361</v>
      </c>
      <c r="AT106" s="807"/>
      <c r="AU106" s="807"/>
      <c r="AV106" s="807"/>
      <c r="AW106" s="807"/>
      <c r="AX106" s="807"/>
      <c r="AY106" s="807"/>
      <c r="AZ106" s="807"/>
      <c r="BA106" s="807"/>
      <c r="BB106" s="807"/>
      <c r="BC106" s="808"/>
      <c r="BD106" s="806" t="s">
        <v>1159</v>
      </c>
      <c r="BE106" s="807"/>
      <c r="BF106" s="807"/>
      <c r="BG106" s="807"/>
      <c r="BH106" s="807"/>
      <c r="BI106" s="807"/>
      <c r="BJ106" s="807"/>
      <c r="BK106" s="807"/>
      <c r="BL106" s="807"/>
      <c r="BM106" s="807"/>
      <c r="BN106" s="807"/>
      <c r="BO106" s="807"/>
      <c r="BP106" s="808"/>
      <c r="BQ106" s="800">
        <v>6.3</v>
      </c>
      <c r="BR106" s="801"/>
      <c r="BS106" s="801"/>
      <c r="BT106" s="801"/>
      <c r="BU106" s="801"/>
      <c r="BV106" s="801"/>
      <c r="BW106" s="801"/>
      <c r="BX106" s="802"/>
    </row>
    <row r="107" spans="1:76" s="1" customFormat="1" ht="57" customHeight="1">
      <c r="A107" s="811">
        <v>43430</v>
      </c>
      <c r="B107" s="812"/>
      <c r="C107" s="812"/>
      <c r="D107" s="813"/>
      <c r="E107" s="810" t="s">
        <v>555</v>
      </c>
      <c r="F107" s="810"/>
      <c r="G107" s="810"/>
      <c r="H107" s="810"/>
      <c r="I107" s="810"/>
      <c r="J107" s="810"/>
      <c r="K107" s="806">
        <v>2552</v>
      </c>
      <c r="L107" s="807"/>
      <c r="M107" s="807"/>
      <c r="N107" s="807"/>
      <c r="O107" s="807"/>
      <c r="P107" s="808"/>
      <c r="Q107" s="803" t="s">
        <v>548</v>
      </c>
      <c r="R107" s="804"/>
      <c r="S107" s="804"/>
      <c r="T107" s="804"/>
      <c r="U107" s="804"/>
      <c r="V107" s="804"/>
      <c r="W107" s="804"/>
      <c r="X107" s="809"/>
      <c r="Y107" s="803">
        <v>21560766</v>
      </c>
      <c r="Z107" s="804"/>
      <c r="AA107" s="804"/>
      <c r="AB107" s="804"/>
      <c r="AC107" s="804"/>
      <c r="AD107" s="804"/>
      <c r="AE107" s="804"/>
      <c r="AF107" s="809"/>
      <c r="AG107" s="797" t="s">
        <v>547</v>
      </c>
      <c r="AH107" s="798"/>
      <c r="AI107" s="798"/>
      <c r="AJ107" s="798"/>
      <c r="AK107" s="798"/>
      <c r="AL107" s="798"/>
      <c r="AM107" s="798"/>
      <c r="AN107" s="798"/>
      <c r="AO107" s="798"/>
      <c r="AP107" s="798"/>
      <c r="AQ107" s="798"/>
      <c r="AR107" s="799"/>
      <c r="AS107" s="803" t="s">
        <v>2232</v>
      </c>
      <c r="AT107" s="804"/>
      <c r="AU107" s="804"/>
      <c r="AV107" s="804"/>
      <c r="AW107" s="804"/>
      <c r="AX107" s="804"/>
      <c r="AY107" s="804"/>
      <c r="AZ107" s="804"/>
      <c r="BA107" s="804"/>
      <c r="BB107" s="804"/>
      <c r="BC107" s="809"/>
      <c r="BD107" s="803" t="s">
        <v>1159</v>
      </c>
      <c r="BE107" s="804"/>
      <c r="BF107" s="804"/>
      <c r="BG107" s="804"/>
      <c r="BH107" s="804"/>
      <c r="BI107" s="804"/>
      <c r="BJ107" s="804"/>
      <c r="BK107" s="804"/>
      <c r="BL107" s="804"/>
      <c r="BM107" s="804"/>
      <c r="BN107" s="804"/>
      <c r="BO107" s="804"/>
      <c r="BP107" s="80"/>
      <c r="BQ107" s="800">
        <v>122.03</v>
      </c>
      <c r="BR107" s="801"/>
      <c r="BS107" s="801"/>
      <c r="BT107" s="801"/>
      <c r="BU107" s="801"/>
      <c r="BV107" s="801"/>
      <c r="BW107" s="801"/>
      <c r="BX107" s="802"/>
    </row>
    <row r="108" spans="1:76" s="49" customFormat="1" ht="57" customHeight="1">
      <c r="A108" s="811">
        <v>43430</v>
      </c>
      <c r="B108" s="812"/>
      <c r="C108" s="812"/>
      <c r="D108" s="813"/>
      <c r="E108" s="806" t="s">
        <v>116</v>
      </c>
      <c r="F108" s="807"/>
      <c r="G108" s="807"/>
      <c r="H108" s="807"/>
      <c r="I108" s="807"/>
      <c r="J108" s="808"/>
      <c r="K108" s="803">
        <v>2654</v>
      </c>
      <c r="L108" s="804"/>
      <c r="M108" s="804"/>
      <c r="N108" s="804"/>
      <c r="O108" s="804"/>
      <c r="P108" s="809"/>
      <c r="Q108" s="803" t="s">
        <v>548</v>
      </c>
      <c r="R108" s="804"/>
      <c r="S108" s="804"/>
      <c r="T108" s="804"/>
      <c r="U108" s="804"/>
      <c r="V108" s="804"/>
      <c r="W108" s="804"/>
      <c r="X108" s="809"/>
      <c r="Y108" s="803">
        <v>21560766</v>
      </c>
      <c r="Z108" s="804"/>
      <c r="AA108" s="804"/>
      <c r="AB108" s="804"/>
      <c r="AC108" s="804"/>
      <c r="AD108" s="804"/>
      <c r="AE108" s="804"/>
      <c r="AF108" s="809"/>
      <c r="AG108" s="797" t="s">
        <v>547</v>
      </c>
      <c r="AH108" s="798"/>
      <c r="AI108" s="798"/>
      <c r="AJ108" s="798"/>
      <c r="AK108" s="798"/>
      <c r="AL108" s="798"/>
      <c r="AM108" s="798"/>
      <c r="AN108" s="798"/>
      <c r="AO108" s="798"/>
      <c r="AP108" s="798"/>
      <c r="AQ108" s="798"/>
      <c r="AR108" s="799"/>
      <c r="AS108" s="803" t="s">
        <v>2232</v>
      </c>
      <c r="AT108" s="804"/>
      <c r="AU108" s="804"/>
      <c r="AV108" s="804"/>
      <c r="AW108" s="804"/>
      <c r="AX108" s="804"/>
      <c r="AY108" s="804"/>
      <c r="AZ108" s="804"/>
      <c r="BA108" s="804"/>
      <c r="BB108" s="804"/>
      <c r="BC108" s="809"/>
      <c r="BD108" s="803" t="s">
        <v>1159</v>
      </c>
      <c r="BE108" s="804"/>
      <c r="BF108" s="804"/>
      <c r="BG108" s="804"/>
      <c r="BH108" s="804"/>
      <c r="BI108" s="804"/>
      <c r="BJ108" s="804"/>
      <c r="BK108" s="804"/>
      <c r="BL108" s="804"/>
      <c r="BM108" s="804"/>
      <c r="BN108" s="804"/>
      <c r="BO108" s="804"/>
      <c r="BP108" s="80"/>
      <c r="BQ108" s="800">
        <v>1848.37</v>
      </c>
      <c r="BR108" s="801"/>
      <c r="BS108" s="801"/>
      <c r="BT108" s="801"/>
      <c r="BU108" s="801"/>
      <c r="BV108" s="801"/>
      <c r="BW108" s="801"/>
      <c r="BX108" s="802"/>
    </row>
    <row r="109" spans="1:76" s="49" customFormat="1" ht="57" customHeight="1">
      <c r="A109" s="811">
        <v>43437</v>
      </c>
      <c r="B109" s="812"/>
      <c r="C109" s="812"/>
      <c r="D109" s="813"/>
      <c r="E109" s="810" t="s">
        <v>555</v>
      </c>
      <c r="F109" s="810"/>
      <c r="G109" s="810"/>
      <c r="H109" s="810"/>
      <c r="I109" s="810"/>
      <c r="J109" s="810"/>
      <c r="K109" s="803" t="s">
        <v>2261</v>
      </c>
      <c r="L109" s="804"/>
      <c r="M109" s="804"/>
      <c r="N109" s="804"/>
      <c r="O109" s="804"/>
      <c r="P109" s="809"/>
      <c r="Q109" s="803" t="s">
        <v>565</v>
      </c>
      <c r="R109" s="804"/>
      <c r="S109" s="804"/>
      <c r="T109" s="804"/>
      <c r="U109" s="804"/>
      <c r="V109" s="804"/>
      <c r="W109" s="804"/>
      <c r="X109" s="809"/>
      <c r="Y109" s="803"/>
      <c r="Z109" s="804"/>
      <c r="AA109" s="804"/>
      <c r="AB109" s="804"/>
      <c r="AC109" s="804"/>
      <c r="AD109" s="804"/>
      <c r="AE109" s="804"/>
      <c r="AF109" s="809"/>
      <c r="AG109" s="797"/>
      <c r="AH109" s="798"/>
      <c r="AI109" s="798"/>
      <c r="AJ109" s="798"/>
      <c r="AK109" s="798"/>
      <c r="AL109" s="798"/>
      <c r="AM109" s="798"/>
      <c r="AN109" s="798"/>
      <c r="AO109" s="798"/>
      <c r="AP109" s="798"/>
      <c r="AQ109" s="114"/>
      <c r="AR109" s="115"/>
      <c r="AS109" s="803" t="s">
        <v>2254</v>
      </c>
      <c r="AT109" s="804"/>
      <c r="AU109" s="804"/>
      <c r="AV109" s="804"/>
      <c r="AW109" s="804"/>
      <c r="AX109" s="804"/>
      <c r="AY109" s="804"/>
      <c r="AZ109" s="804"/>
      <c r="BA109" s="804"/>
      <c r="BB109" s="804"/>
      <c r="BC109" s="809"/>
      <c r="BD109" s="78"/>
      <c r="BE109" s="79"/>
      <c r="BF109" s="79"/>
      <c r="BG109" s="79"/>
      <c r="BH109" s="79"/>
      <c r="BI109" s="79" t="s">
        <v>1159</v>
      </c>
      <c r="BJ109" s="79"/>
      <c r="BK109" s="79"/>
      <c r="BL109" s="79"/>
      <c r="BM109" s="79"/>
      <c r="BN109" s="79"/>
      <c r="BO109" s="79"/>
      <c r="BP109" s="80"/>
      <c r="BQ109" s="800">
        <v>3720</v>
      </c>
      <c r="BR109" s="801"/>
      <c r="BS109" s="801"/>
      <c r="BT109" s="801"/>
      <c r="BU109" s="801"/>
      <c r="BV109" s="801"/>
      <c r="BW109" s="801"/>
      <c r="BX109" s="802"/>
    </row>
    <row r="110" spans="1:76" s="49" customFormat="1" ht="57" customHeight="1">
      <c r="A110" s="811">
        <v>43437</v>
      </c>
      <c r="B110" s="812"/>
      <c r="C110" s="812"/>
      <c r="D110" s="813"/>
      <c r="E110" s="810" t="s">
        <v>555</v>
      </c>
      <c r="F110" s="810"/>
      <c r="G110" s="810"/>
      <c r="H110" s="810"/>
      <c r="I110" s="810"/>
      <c r="J110" s="810"/>
      <c r="K110" s="803" t="s">
        <v>2258</v>
      </c>
      <c r="L110" s="804"/>
      <c r="M110" s="804"/>
      <c r="N110" s="804"/>
      <c r="O110" s="804"/>
      <c r="P110" s="809"/>
      <c r="Q110" s="803" t="s">
        <v>558</v>
      </c>
      <c r="R110" s="804"/>
      <c r="S110" s="804"/>
      <c r="T110" s="804"/>
      <c r="U110" s="804"/>
      <c r="V110" s="804"/>
      <c r="W110" s="804"/>
      <c r="X110" s="809"/>
      <c r="Y110" s="803"/>
      <c r="Z110" s="804"/>
      <c r="AA110" s="804"/>
      <c r="AB110" s="804"/>
      <c r="AC110" s="804"/>
      <c r="AD110" s="804"/>
      <c r="AE110" s="804"/>
      <c r="AF110" s="809"/>
      <c r="AG110" s="797"/>
      <c r="AH110" s="798"/>
      <c r="AI110" s="798"/>
      <c r="AJ110" s="798"/>
      <c r="AK110" s="798"/>
      <c r="AL110" s="798"/>
      <c r="AM110" s="798"/>
      <c r="AN110" s="798"/>
      <c r="AO110" s="798"/>
      <c r="AP110" s="798"/>
      <c r="AQ110" s="114"/>
      <c r="AR110" s="115"/>
      <c r="AS110" s="803" t="s">
        <v>2254</v>
      </c>
      <c r="AT110" s="804"/>
      <c r="AU110" s="804"/>
      <c r="AV110" s="804"/>
      <c r="AW110" s="804"/>
      <c r="AX110" s="804"/>
      <c r="AY110" s="804"/>
      <c r="AZ110" s="804"/>
      <c r="BA110" s="804"/>
      <c r="BB110" s="804"/>
      <c r="BC110" s="809"/>
      <c r="BD110" s="78"/>
      <c r="BE110" s="79"/>
      <c r="BF110" s="79"/>
      <c r="BG110" s="79"/>
      <c r="BH110" s="79"/>
      <c r="BI110" s="79" t="s">
        <v>1159</v>
      </c>
      <c r="BJ110" s="79"/>
      <c r="BK110" s="79"/>
      <c r="BL110" s="79"/>
      <c r="BM110" s="79"/>
      <c r="BN110" s="79"/>
      <c r="BO110" s="79"/>
      <c r="BP110" s="80"/>
      <c r="BQ110" s="800">
        <v>3720</v>
      </c>
      <c r="BR110" s="801"/>
      <c r="BS110" s="801"/>
      <c r="BT110" s="801"/>
      <c r="BU110" s="801"/>
      <c r="BV110" s="801"/>
      <c r="BW110" s="801"/>
      <c r="BX110" s="802"/>
    </row>
    <row r="111" spans="1:76" s="49" customFormat="1" ht="57" customHeight="1">
      <c r="A111" s="811">
        <v>43437</v>
      </c>
      <c r="B111" s="812"/>
      <c r="C111" s="812"/>
      <c r="D111" s="813"/>
      <c r="E111" s="803" t="s">
        <v>555</v>
      </c>
      <c r="F111" s="804"/>
      <c r="G111" s="804"/>
      <c r="H111" s="804"/>
      <c r="I111" s="804"/>
      <c r="J111" s="809"/>
      <c r="K111" s="803" t="s">
        <v>2258</v>
      </c>
      <c r="L111" s="804"/>
      <c r="M111" s="804"/>
      <c r="N111" s="804"/>
      <c r="O111" s="804"/>
      <c r="P111" s="809"/>
      <c r="Q111" s="803" t="s">
        <v>559</v>
      </c>
      <c r="R111" s="804"/>
      <c r="S111" s="804"/>
      <c r="T111" s="804"/>
      <c r="U111" s="804"/>
      <c r="V111" s="804"/>
      <c r="W111" s="804"/>
      <c r="X111" s="809"/>
      <c r="Y111" s="803"/>
      <c r="Z111" s="804"/>
      <c r="AA111" s="804"/>
      <c r="AB111" s="804"/>
      <c r="AC111" s="804"/>
      <c r="AD111" s="804"/>
      <c r="AE111" s="804"/>
      <c r="AF111" s="809"/>
      <c r="AG111" s="797"/>
      <c r="AH111" s="798"/>
      <c r="AI111" s="798"/>
      <c r="AJ111" s="798"/>
      <c r="AK111" s="798"/>
      <c r="AL111" s="798"/>
      <c r="AM111" s="798"/>
      <c r="AN111" s="798"/>
      <c r="AO111" s="798"/>
      <c r="AP111" s="798"/>
      <c r="AQ111" s="114"/>
      <c r="AR111" s="115"/>
      <c r="AS111" s="803" t="s">
        <v>2254</v>
      </c>
      <c r="AT111" s="804"/>
      <c r="AU111" s="804"/>
      <c r="AV111" s="804"/>
      <c r="AW111" s="804"/>
      <c r="AX111" s="804"/>
      <c r="AY111" s="804"/>
      <c r="AZ111" s="804"/>
      <c r="BA111" s="804"/>
      <c r="BB111" s="804"/>
      <c r="BC111" s="809"/>
      <c r="BD111" s="78"/>
      <c r="BE111" s="79"/>
      <c r="BF111" s="79"/>
      <c r="BG111" s="79"/>
      <c r="BH111" s="79"/>
      <c r="BI111" s="79" t="s">
        <v>1159</v>
      </c>
      <c r="BJ111" s="79"/>
      <c r="BK111" s="79"/>
      <c r="BL111" s="79"/>
      <c r="BM111" s="79"/>
      <c r="BN111" s="79"/>
      <c r="BO111" s="79"/>
      <c r="BP111" s="80"/>
      <c r="BQ111" s="800">
        <v>3720</v>
      </c>
      <c r="BR111" s="801"/>
      <c r="BS111" s="801"/>
      <c r="BT111" s="801"/>
      <c r="BU111" s="801"/>
      <c r="BV111" s="801"/>
      <c r="BW111" s="801"/>
      <c r="BX111" s="802"/>
    </row>
    <row r="112" spans="1:76" s="49" customFormat="1" ht="57" customHeight="1">
      <c r="A112" s="811">
        <v>43437</v>
      </c>
      <c r="B112" s="812"/>
      <c r="C112" s="812"/>
      <c r="D112" s="813"/>
      <c r="E112" s="803" t="s">
        <v>555</v>
      </c>
      <c r="F112" s="804"/>
      <c r="G112" s="804"/>
      <c r="H112" s="804"/>
      <c r="I112" s="804"/>
      <c r="J112" s="809"/>
      <c r="K112" s="803" t="s">
        <v>1887</v>
      </c>
      <c r="L112" s="804"/>
      <c r="M112" s="804"/>
      <c r="N112" s="804"/>
      <c r="O112" s="804"/>
      <c r="P112" s="809"/>
      <c r="Q112" s="803" t="s">
        <v>556</v>
      </c>
      <c r="R112" s="804"/>
      <c r="S112" s="804"/>
      <c r="T112" s="804"/>
      <c r="U112" s="804"/>
      <c r="V112" s="804"/>
      <c r="W112" s="804"/>
      <c r="X112" s="809"/>
      <c r="Y112" s="803"/>
      <c r="Z112" s="804"/>
      <c r="AA112" s="804"/>
      <c r="AB112" s="804"/>
      <c r="AC112" s="804"/>
      <c r="AD112" s="804"/>
      <c r="AE112" s="804"/>
      <c r="AF112" s="809"/>
      <c r="AG112" s="797"/>
      <c r="AH112" s="798"/>
      <c r="AI112" s="798"/>
      <c r="AJ112" s="798"/>
      <c r="AK112" s="798"/>
      <c r="AL112" s="798"/>
      <c r="AM112" s="798"/>
      <c r="AN112" s="798"/>
      <c r="AO112" s="798"/>
      <c r="AP112" s="798"/>
      <c r="AQ112" s="798"/>
      <c r="AR112" s="799"/>
      <c r="AS112" s="803" t="s">
        <v>2254</v>
      </c>
      <c r="AT112" s="804"/>
      <c r="AU112" s="804"/>
      <c r="AV112" s="804"/>
      <c r="AW112" s="804"/>
      <c r="AX112" s="804"/>
      <c r="AY112" s="804"/>
      <c r="AZ112" s="804"/>
      <c r="BA112" s="804"/>
      <c r="BB112" s="804"/>
      <c r="BC112" s="809"/>
      <c r="BD112" s="78"/>
      <c r="BE112" s="79"/>
      <c r="BF112" s="79"/>
      <c r="BG112" s="79"/>
      <c r="BH112" s="79"/>
      <c r="BI112" s="79" t="s">
        <v>1159</v>
      </c>
      <c r="BJ112" s="79"/>
      <c r="BK112" s="79"/>
      <c r="BL112" s="79"/>
      <c r="BM112" s="79"/>
      <c r="BN112" s="79"/>
      <c r="BO112" s="79"/>
      <c r="BP112" s="80"/>
      <c r="BQ112" s="800">
        <v>3720</v>
      </c>
      <c r="BR112" s="801"/>
      <c r="BS112" s="801"/>
      <c r="BT112" s="801"/>
      <c r="BU112" s="801"/>
      <c r="BV112" s="801"/>
      <c r="BW112" s="801"/>
      <c r="BX112" s="802"/>
    </row>
    <row r="113" spans="1:76" s="49" customFormat="1" ht="57" customHeight="1">
      <c r="A113" s="811">
        <v>43437</v>
      </c>
      <c r="B113" s="812"/>
      <c r="C113" s="812"/>
      <c r="D113" s="813"/>
      <c r="E113" s="810" t="s">
        <v>555</v>
      </c>
      <c r="F113" s="810"/>
      <c r="G113" s="810"/>
      <c r="H113" s="810"/>
      <c r="I113" s="810"/>
      <c r="J113" s="810"/>
      <c r="K113" s="803" t="s">
        <v>2258</v>
      </c>
      <c r="L113" s="804"/>
      <c r="M113" s="804"/>
      <c r="N113" s="804"/>
      <c r="O113" s="804"/>
      <c r="P113" s="809"/>
      <c r="Q113" s="803" t="s">
        <v>563</v>
      </c>
      <c r="R113" s="804"/>
      <c r="S113" s="804"/>
      <c r="T113" s="804"/>
      <c r="U113" s="804"/>
      <c r="V113" s="804"/>
      <c r="W113" s="804"/>
      <c r="X113" s="809"/>
      <c r="Y113" s="803"/>
      <c r="Z113" s="804"/>
      <c r="AA113" s="804"/>
      <c r="AB113" s="804"/>
      <c r="AC113" s="804"/>
      <c r="AD113" s="804"/>
      <c r="AE113" s="804"/>
      <c r="AF113" s="809"/>
      <c r="AG113" s="797"/>
      <c r="AH113" s="798"/>
      <c r="AI113" s="798"/>
      <c r="AJ113" s="798"/>
      <c r="AK113" s="798"/>
      <c r="AL113" s="798"/>
      <c r="AM113" s="798"/>
      <c r="AN113" s="798"/>
      <c r="AO113" s="798"/>
      <c r="AP113" s="798"/>
      <c r="AQ113" s="798"/>
      <c r="AR113" s="799"/>
      <c r="AS113" s="803" t="s">
        <v>2254</v>
      </c>
      <c r="AT113" s="804"/>
      <c r="AU113" s="804"/>
      <c r="AV113" s="804"/>
      <c r="AW113" s="804"/>
      <c r="AX113" s="804"/>
      <c r="AY113" s="804"/>
      <c r="AZ113" s="804"/>
      <c r="BA113" s="804"/>
      <c r="BB113" s="804"/>
      <c r="BC113" s="809"/>
      <c r="BD113" s="78"/>
      <c r="BE113" s="79"/>
      <c r="BF113" s="79"/>
      <c r="BG113" s="79"/>
      <c r="BH113" s="79"/>
      <c r="BI113" s="79" t="s">
        <v>1159</v>
      </c>
      <c r="BJ113" s="79"/>
      <c r="BK113" s="79"/>
      <c r="BL113" s="79"/>
      <c r="BM113" s="79"/>
      <c r="BN113" s="79"/>
      <c r="BO113" s="79"/>
      <c r="BP113" s="80"/>
      <c r="BQ113" s="800">
        <v>3720</v>
      </c>
      <c r="BR113" s="801"/>
      <c r="BS113" s="801"/>
      <c r="BT113" s="801"/>
      <c r="BU113" s="801"/>
      <c r="BV113" s="801"/>
      <c r="BW113" s="801"/>
      <c r="BX113" s="802"/>
    </row>
    <row r="114" spans="1:76" s="49" customFormat="1" ht="57" customHeight="1">
      <c r="A114" s="811">
        <v>43437</v>
      </c>
      <c r="B114" s="812"/>
      <c r="C114" s="812"/>
      <c r="D114" s="813"/>
      <c r="E114" s="810" t="s">
        <v>555</v>
      </c>
      <c r="F114" s="810"/>
      <c r="G114" s="810"/>
      <c r="H114" s="810"/>
      <c r="I114" s="810"/>
      <c r="J114" s="810"/>
      <c r="K114" s="803" t="s">
        <v>2258</v>
      </c>
      <c r="L114" s="804"/>
      <c r="M114" s="804"/>
      <c r="N114" s="804"/>
      <c r="O114" s="804"/>
      <c r="P114" s="809"/>
      <c r="Q114" s="803" t="s">
        <v>564</v>
      </c>
      <c r="R114" s="804"/>
      <c r="S114" s="804"/>
      <c r="T114" s="804"/>
      <c r="U114" s="804"/>
      <c r="V114" s="804"/>
      <c r="W114" s="804"/>
      <c r="X114" s="809"/>
      <c r="Y114" s="803"/>
      <c r="Z114" s="804"/>
      <c r="AA114" s="804"/>
      <c r="AB114" s="804"/>
      <c r="AC114" s="804"/>
      <c r="AD114" s="804"/>
      <c r="AE114" s="804"/>
      <c r="AF114" s="809"/>
      <c r="AG114" s="797"/>
      <c r="AH114" s="798"/>
      <c r="AI114" s="798"/>
      <c r="AJ114" s="798"/>
      <c r="AK114" s="798"/>
      <c r="AL114" s="798"/>
      <c r="AM114" s="798"/>
      <c r="AN114" s="798"/>
      <c r="AO114" s="798"/>
      <c r="AP114" s="798"/>
      <c r="AQ114" s="114"/>
      <c r="AR114" s="115"/>
      <c r="AS114" s="803" t="s">
        <v>2254</v>
      </c>
      <c r="AT114" s="804"/>
      <c r="AU114" s="804"/>
      <c r="AV114" s="804"/>
      <c r="AW114" s="804"/>
      <c r="AX114" s="804"/>
      <c r="AY114" s="804"/>
      <c r="AZ114" s="804"/>
      <c r="BA114" s="804"/>
      <c r="BB114" s="804"/>
      <c r="BC114" s="809"/>
      <c r="BD114" s="78"/>
      <c r="BE114" s="79"/>
      <c r="BF114" s="79"/>
      <c r="BG114" s="79"/>
      <c r="BH114" s="79"/>
      <c r="BI114" s="79" t="s">
        <v>1159</v>
      </c>
      <c r="BJ114" s="79"/>
      <c r="BK114" s="79"/>
      <c r="BL114" s="79"/>
      <c r="BM114" s="79"/>
      <c r="BN114" s="79"/>
      <c r="BO114" s="79"/>
      <c r="BP114" s="80"/>
      <c r="BQ114" s="800">
        <v>3720</v>
      </c>
      <c r="BR114" s="801"/>
      <c r="BS114" s="801"/>
      <c r="BT114" s="801"/>
      <c r="BU114" s="801"/>
      <c r="BV114" s="801"/>
      <c r="BW114" s="801"/>
      <c r="BX114" s="802"/>
    </row>
    <row r="115" spans="1:76" s="49" customFormat="1" ht="57" customHeight="1">
      <c r="A115" s="811">
        <v>43437</v>
      </c>
      <c r="B115" s="812"/>
      <c r="C115" s="812"/>
      <c r="D115" s="813"/>
      <c r="E115" s="805" t="s">
        <v>555</v>
      </c>
      <c r="F115" s="805"/>
      <c r="G115" s="805"/>
      <c r="H115" s="805"/>
      <c r="I115" s="805"/>
      <c r="J115" s="805"/>
      <c r="K115" s="803" t="s">
        <v>2260</v>
      </c>
      <c r="L115" s="804"/>
      <c r="M115" s="804"/>
      <c r="N115" s="804"/>
      <c r="O115" s="804"/>
      <c r="P115" s="809"/>
      <c r="Q115" s="806" t="s">
        <v>562</v>
      </c>
      <c r="R115" s="807"/>
      <c r="S115" s="807"/>
      <c r="T115" s="807"/>
      <c r="U115" s="807"/>
      <c r="V115" s="807"/>
      <c r="W115" s="807"/>
      <c r="X115" s="808"/>
      <c r="Y115" s="805"/>
      <c r="Z115" s="805"/>
      <c r="AA115" s="805"/>
      <c r="AB115" s="805"/>
      <c r="AC115" s="805"/>
      <c r="AD115" s="805"/>
      <c r="AE115" s="805"/>
      <c r="AF115" s="805"/>
      <c r="AG115" s="817"/>
      <c r="AH115" s="818"/>
      <c r="AI115" s="818"/>
      <c r="AJ115" s="818"/>
      <c r="AK115" s="818"/>
      <c r="AL115" s="818"/>
      <c r="AM115" s="818"/>
      <c r="AN115" s="818"/>
      <c r="AO115" s="818"/>
      <c r="AP115" s="818"/>
      <c r="AQ115" s="818"/>
      <c r="AR115" s="819"/>
      <c r="AS115" s="803" t="s">
        <v>2254</v>
      </c>
      <c r="AT115" s="804"/>
      <c r="AU115" s="804"/>
      <c r="AV115" s="804"/>
      <c r="AW115" s="804"/>
      <c r="AX115" s="804"/>
      <c r="AY115" s="804"/>
      <c r="AZ115" s="804"/>
      <c r="BA115" s="804"/>
      <c r="BB115" s="804"/>
      <c r="BC115" s="809"/>
      <c r="BD115" s="806" t="s">
        <v>1159</v>
      </c>
      <c r="BE115" s="807"/>
      <c r="BF115" s="807"/>
      <c r="BG115" s="807"/>
      <c r="BH115" s="807"/>
      <c r="BI115" s="807"/>
      <c r="BJ115" s="807"/>
      <c r="BK115" s="807"/>
      <c r="BL115" s="807"/>
      <c r="BM115" s="807"/>
      <c r="BN115" s="807"/>
      <c r="BO115" s="807"/>
      <c r="BP115" s="808"/>
      <c r="BQ115" s="800">
        <v>3720</v>
      </c>
      <c r="BR115" s="801"/>
      <c r="BS115" s="801"/>
      <c r="BT115" s="801"/>
      <c r="BU115" s="801"/>
      <c r="BV115" s="801"/>
      <c r="BW115" s="801"/>
      <c r="BX115" s="802"/>
    </row>
    <row r="116" spans="1:76" s="49" customFormat="1" ht="57" customHeight="1">
      <c r="A116" s="811">
        <v>43437</v>
      </c>
      <c r="B116" s="812"/>
      <c r="C116" s="812"/>
      <c r="D116" s="813"/>
      <c r="E116" s="806" t="s">
        <v>116</v>
      </c>
      <c r="F116" s="807"/>
      <c r="G116" s="807"/>
      <c r="H116" s="807"/>
      <c r="I116" s="807"/>
      <c r="J116" s="808"/>
      <c r="K116" s="803">
        <v>2657</v>
      </c>
      <c r="L116" s="804"/>
      <c r="M116" s="804"/>
      <c r="N116" s="804"/>
      <c r="O116" s="804"/>
      <c r="P116" s="809"/>
      <c r="Q116" s="803" t="s">
        <v>1850</v>
      </c>
      <c r="R116" s="804"/>
      <c r="S116" s="804"/>
      <c r="T116" s="804"/>
      <c r="U116" s="804"/>
      <c r="V116" s="804"/>
      <c r="W116" s="804"/>
      <c r="X116" s="809"/>
      <c r="Y116" s="803" t="s">
        <v>1284</v>
      </c>
      <c r="Z116" s="804"/>
      <c r="AA116" s="804"/>
      <c r="AB116" s="804"/>
      <c r="AC116" s="804"/>
      <c r="AD116" s="804"/>
      <c r="AE116" s="804"/>
      <c r="AF116" s="809"/>
      <c r="AG116" s="797" t="s">
        <v>117</v>
      </c>
      <c r="AH116" s="798"/>
      <c r="AI116" s="798"/>
      <c r="AJ116" s="798"/>
      <c r="AK116" s="798"/>
      <c r="AL116" s="798"/>
      <c r="AM116" s="798"/>
      <c r="AN116" s="798"/>
      <c r="AO116" s="798"/>
      <c r="AP116" s="798"/>
      <c r="AQ116" s="798"/>
      <c r="AR116" s="799"/>
      <c r="AS116" s="803" t="s">
        <v>1677</v>
      </c>
      <c r="AT116" s="804"/>
      <c r="AU116" s="804"/>
      <c r="AV116" s="804"/>
      <c r="AW116" s="804"/>
      <c r="AX116" s="804"/>
      <c r="AY116" s="804"/>
      <c r="AZ116" s="804"/>
      <c r="BA116" s="804"/>
      <c r="BB116" s="804"/>
      <c r="BC116" s="809"/>
      <c r="BD116" s="800" t="s">
        <v>1159</v>
      </c>
      <c r="BE116" s="804"/>
      <c r="BF116" s="804"/>
      <c r="BG116" s="804"/>
      <c r="BH116" s="804"/>
      <c r="BI116" s="804"/>
      <c r="BJ116" s="804"/>
      <c r="BK116" s="804"/>
      <c r="BL116" s="804"/>
      <c r="BM116" s="804"/>
      <c r="BN116" s="804"/>
      <c r="BO116" s="804"/>
      <c r="BP116" s="80"/>
      <c r="BQ116" s="800">
        <v>3072.38</v>
      </c>
      <c r="BR116" s="801"/>
      <c r="BS116" s="801"/>
      <c r="BT116" s="801"/>
      <c r="BU116" s="801"/>
      <c r="BV116" s="801"/>
      <c r="BW116" s="801"/>
      <c r="BX116" s="802"/>
    </row>
    <row r="117" spans="1:76" s="49" customFormat="1" ht="57" customHeight="1">
      <c r="A117" s="811">
        <v>43437</v>
      </c>
      <c r="B117" s="812"/>
      <c r="C117" s="812"/>
      <c r="D117" s="813"/>
      <c r="E117" s="803" t="s">
        <v>116</v>
      </c>
      <c r="F117" s="804"/>
      <c r="G117" s="804"/>
      <c r="H117" s="804"/>
      <c r="I117" s="804"/>
      <c r="J117" s="809"/>
      <c r="K117" s="803">
        <v>2658</v>
      </c>
      <c r="L117" s="804"/>
      <c r="M117" s="804"/>
      <c r="N117" s="804"/>
      <c r="O117" s="804"/>
      <c r="P117" s="809"/>
      <c r="Q117" s="820" t="s">
        <v>1676</v>
      </c>
      <c r="R117" s="821"/>
      <c r="S117" s="821"/>
      <c r="T117" s="821"/>
      <c r="U117" s="821"/>
      <c r="V117" s="821"/>
      <c r="W117" s="821"/>
      <c r="X117" s="822"/>
      <c r="Y117" s="803">
        <v>41946011</v>
      </c>
      <c r="Z117" s="804"/>
      <c r="AA117" s="804"/>
      <c r="AB117" s="804"/>
      <c r="AC117" s="804"/>
      <c r="AD117" s="804"/>
      <c r="AE117" s="804"/>
      <c r="AF117" s="809"/>
      <c r="AG117" s="797" t="s">
        <v>117</v>
      </c>
      <c r="AH117" s="798"/>
      <c r="AI117" s="798"/>
      <c r="AJ117" s="798"/>
      <c r="AK117" s="798"/>
      <c r="AL117" s="798"/>
      <c r="AM117" s="798"/>
      <c r="AN117" s="798"/>
      <c r="AO117" s="798"/>
      <c r="AP117" s="798"/>
      <c r="AQ117" s="798"/>
      <c r="AR117" s="799"/>
      <c r="AS117" s="803" t="s">
        <v>2233</v>
      </c>
      <c r="AT117" s="804"/>
      <c r="AU117" s="804"/>
      <c r="AV117" s="804"/>
      <c r="AW117" s="804"/>
      <c r="AX117" s="804"/>
      <c r="AY117" s="804"/>
      <c r="AZ117" s="804"/>
      <c r="BA117" s="804"/>
      <c r="BB117" s="804"/>
      <c r="BC117" s="809"/>
      <c r="BD117" s="803" t="s">
        <v>1159</v>
      </c>
      <c r="BE117" s="804"/>
      <c r="BF117" s="804"/>
      <c r="BG117" s="804"/>
      <c r="BH117" s="804"/>
      <c r="BI117" s="804"/>
      <c r="BJ117" s="804"/>
      <c r="BK117" s="804"/>
      <c r="BL117" s="804"/>
      <c r="BM117" s="804"/>
      <c r="BN117" s="804"/>
      <c r="BO117" s="804"/>
      <c r="BP117" s="80"/>
      <c r="BQ117" s="800">
        <v>6812.64</v>
      </c>
      <c r="BR117" s="801"/>
      <c r="BS117" s="801"/>
      <c r="BT117" s="801"/>
      <c r="BU117" s="801"/>
      <c r="BV117" s="801"/>
      <c r="BW117" s="801"/>
      <c r="BX117" s="802"/>
    </row>
    <row r="118" spans="1:76" s="49" customFormat="1" ht="57" customHeight="1">
      <c r="A118" s="811">
        <v>43437</v>
      </c>
      <c r="B118" s="812"/>
      <c r="C118" s="812"/>
      <c r="D118" s="813"/>
      <c r="E118" s="805" t="s">
        <v>555</v>
      </c>
      <c r="F118" s="805"/>
      <c r="G118" s="805"/>
      <c r="H118" s="805"/>
      <c r="I118" s="805"/>
      <c r="J118" s="805"/>
      <c r="K118" s="806">
        <v>2656</v>
      </c>
      <c r="L118" s="807"/>
      <c r="M118" s="807"/>
      <c r="N118" s="807"/>
      <c r="O118" s="807"/>
      <c r="P118" s="808"/>
      <c r="Q118" s="806" t="s">
        <v>360</v>
      </c>
      <c r="R118" s="807"/>
      <c r="S118" s="807"/>
      <c r="T118" s="807"/>
      <c r="U118" s="807"/>
      <c r="V118" s="807"/>
      <c r="W118" s="807"/>
      <c r="X118" s="808"/>
      <c r="Y118" s="805" t="s">
        <v>1968</v>
      </c>
      <c r="Z118" s="805"/>
      <c r="AA118" s="805"/>
      <c r="AB118" s="805"/>
      <c r="AC118" s="805"/>
      <c r="AD118" s="805"/>
      <c r="AE118" s="805"/>
      <c r="AF118" s="805"/>
      <c r="AG118" s="817" t="s">
        <v>117</v>
      </c>
      <c r="AH118" s="818"/>
      <c r="AI118" s="818"/>
      <c r="AJ118" s="818"/>
      <c r="AK118" s="818"/>
      <c r="AL118" s="818"/>
      <c r="AM118" s="818"/>
      <c r="AN118" s="818"/>
      <c r="AO118" s="818"/>
      <c r="AP118" s="818"/>
      <c r="AQ118" s="818"/>
      <c r="AR118" s="819"/>
      <c r="AS118" s="806" t="s">
        <v>361</v>
      </c>
      <c r="AT118" s="807"/>
      <c r="AU118" s="807"/>
      <c r="AV118" s="807"/>
      <c r="AW118" s="807"/>
      <c r="AX118" s="807"/>
      <c r="AY118" s="807"/>
      <c r="AZ118" s="807"/>
      <c r="BA118" s="807"/>
      <c r="BB118" s="807"/>
      <c r="BC118" s="808"/>
      <c r="BD118" s="806" t="s">
        <v>1159</v>
      </c>
      <c r="BE118" s="807"/>
      <c r="BF118" s="807"/>
      <c r="BG118" s="807"/>
      <c r="BH118" s="807"/>
      <c r="BI118" s="807"/>
      <c r="BJ118" s="807"/>
      <c r="BK118" s="807"/>
      <c r="BL118" s="807"/>
      <c r="BM118" s="807"/>
      <c r="BN118" s="807"/>
      <c r="BO118" s="807"/>
      <c r="BP118" s="808"/>
      <c r="BQ118" s="800">
        <v>78.12</v>
      </c>
      <c r="BR118" s="801"/>
      <c r="BS118" s="801"/>
      <c r="BT118" s="801"/>
      <c r="BU118" s="801"/>
      <c r="BV118" s="801"/>
      <c r="BW118" s="801"/>
      <c r="BX118" s="802"/>
    </row>
    <row r="119" spans="1:76" s="49" customFormat="1" ht="57" customHeight="1">
      <c r="A119" s="811">
        <v>43437</v>
      </c>
      <c r="B119" s="812"/>
      <c r="C119" s="812"/>
      <c r="D119" s="813"/>
      <c r="E119" s="803" t="s">
        <v>116</v>
      </c>
      <c r="F119" s="804"/>
      <c r="G119" s="804"/>
      <c r="H119" s="804"/>
      <c r="I119" s="804"/>
      <c r="J119" s="809"/>
      <c r="K119" s="803">
        <v>2045004582</v>
      </c>
      <c r="L119" s="804"/>
      <c r="M119" s="804"/>
      <c r="N119" s="804"/>
      <c r="O119" s="804"/>
      <c r="P119" s="809"/>
      <c r="Q119" s="806" t="s">
        <v>360</v>
      </c>
      <c r="R119" s="807"/>
      <c r="S119" s="807"/>
      <c r="T119" s="807"/>
      <c r="U119" s="807"/>
      <c r="V119" s="807"/>
      <c r="W119" s="807"/>
      <c r="X119" s="808"/>
      <c r="Y119" s="803" t="s">
        <v>1851</v>
      </c>
      <c r="Z119" s="804"/>
      <c r="AA119" s="804"/>
      <c r="AB119" s="804"/>
      <c r="AC119" s="804"/>
      <c r="AD119" s="804"/>
      <c r="AE119" s="804"/>
      <c r="AF119" s="809"/>
      <c r="AG119" s="797" t="s">
        <v>117</v>
      </c>
      <c r="AH119" s="798"/>
      <c r="AI119" s="798"/>
      <c r="AJ119" s="798"/>
      <c r="AK119" s="798"/>
      <c r="AL119" s="798"/>
      <c r="AM119" s="798"/>
      <c r="AN119" s="798"/>
      <c r="AO119" s="798"/>
      <c r="AP119" s="798"/>
      <c r="AQ119" s="798"/>
      <c r="AR119" s="799"/>
      <c r="AS119" s="803" t="s">
        <v>2234</v>
      </c>
      <c r="AT119" s="804"/>
      <c r="AU119" s="804"/>
      <c r="AV119" s="804"/>
      <c r="AW119" s="804"/>
      <c r="AX119" s="804"/>
      <c r="AY119" s="804"/>
      <c r="AZ119" s="804"/>
      <c r="BA119" s="804"/>
      <c r="BB119" s="804"/>
      <c r="BC119" s="809"/>
      <c r="BD119" s="803" t="s">
        <v>1159</v>
      </c>
      <c r="BE119" s="804"/>
      <c r="BF119" s="804"/>
      <c r="BG119" s="804"/>
      <c r="BH119" s="804"/>
      <c r="BI119" s="804"/>
      <c r="BJ119" s="804"/>
      <c r="BK119" s="804"/>
      <c r="BL119" s="804"/>
      <c r="BM119" s="804"/>
      <c r="BN119" s="804"/>
      <c r="BO119" s="804"/>
      <c r="BP119" s="809"/>
      <c r="BQ119" s="800">
        <v>300</v>
      </c>
      <c r="BR119" s="801"/>
      <c r="BS119" s="801"/>
      <c r="BT119" s="801"/>
      <c r="BU119" s="801"/>
      <c r="BV119" s="801"/>
      <c r="BW119" s="801"/>
      <c r="BX119" s="802"/>
    </row>
    <row r="120" spans="1:76" s="49" customFormat="1" ht="57" customHeight="1">
      <c r="A120" s="811">
        <v>43438</v>
      </c>
      <c r="B120" s="812"/>
      <c r="C120" s="812"/>
      <c r="D120" s="813"/>
      <c r="E120" s="805" t="s">
        <v>555</v>
      </c>
      <c r="F120" s="805"/>
      <c r="G120" s="805"/>
      <c r="H120" s="805"/>
      <c r="I120" s="805"/>
      <c r="J120" s="805"/>
      <c r="K120" s="803">
        <v>2662</v>
      </c>
      <c r="L120" s="804"/>
      <c r="M120" s="804"/>
      <c r="N120" s="804"/>
      <c r="O120" s="804"/>
      <c r="P120" s="809"/>
      <c r="Q120" s="806" t="s">
        <v>118</v>
      </c>
      <c r="R120" s="807"/>
      <c r="S120" s="807"/>
      <c r="T120" s="807"/>
      <c r="U120" s="807"/>
      <c r="V120" s="807"/>
      <c r="W120" s="807"/>
      <c r="X120" s="808"/>
      <c r="Y120" s="805">
        <v>38108364</v>
      </c>
      <c r="Z120" s="805"/>
      <c r="AA120" s="805"/>
      <c r="AB120" s="805"/>
      <c r="AC120" s="805"/>
      <c r="AD120" s="805"/>
      <c r="AE120" s="805"/>
      <c r="AF120" s="805"/>
      <c r="AG120" s="817" t="s">
        <v>117</v>
      </c>
      <c r="AH120" s="818"/>
      <c r="AI120" s="818"/>
      <c r="AJ120" s="818"/>
      <c r="AK120" s="818"/>
      <c r="AL120" s="818"/>
      <c r="AM120" s="818"/>
      <c r="AN120" s="818"/>
      <c r="AO120" s="818"/>
      <c r="AP120" s="818"/>
      <c r="AQ120" s="818"/>
      <c r="AR120" s="819"/>
      <c r="AS120" s="806" t="s">
        <v>119</v>
      </c>
      <c r="AT120" s="807"/>
      <c r="AU120" s="807"/>
      <c r="AV120" s="807"/>
      <c r="AW120" s="807"/>
      <c r="AX120" s="807"/>
      <c r="AY120" s="807"/>
      <c r="AZ120" s="807"/>
      <c r="BA120" s="807"/>
      <c r="BB120" s="807"/>
      <c r="BC120" s="808"/>
      <c r="BD120" s="803" t="s">
        <v>1159</v>
      </c>
      <c r="BE120" s="804"/>
      <c r="BF120" s="804"/>
      <c r="BG120" s="804"/>
      <c r="BH120" s="804"/>
      <c r="BI120" s="804"/>
      <c r="BJ120" s="804"/>
      <c r="BK120" s="804"/>
      <c r="BL120" s="804"/>
      <c r="BM120" s="804"/>
      <c r="BN120" s="804"/>
      <c r="BO120" s="804"/>
      <c r="BP120" s="80"/>
      <c r="BQ120" s="800">
        <v>300</v>
      </c>
      <c r="BR120" s="801"/>
      <c r="BS120" s="801"/>
      <c r="BT120" s="801"/>
      <c r="BU120" s="801"/>
      <c r="BV120" s="801"/>
      <c r="BW120" s="801"/>
      <c r="BX120" s="802"/>
    </row>
    <row r="121" spans="1:76" s="49" customFormat="1" ht="57" customHeight="1">
      <c r="A121" s="811">
        <v>43438</v>
      </c>
      <c r="B121" s="812"/>
      <c r="C121" s="812"/>
      <c r="D121" s="813"/>
      <c r="E121" s="806" t="s">
        <v>116</v>
      </c>
      <c r="F121" s="807"/>
      <c r="G121" s="807"/>
      <c r="H121" s="807"/>
      <c r="I121" s="807"/>
      <c r="J121" s="808"/>
      <c r="K121" s="803">
        <v>2663</v>
      </c>
      <c r="L121" s="804"/>
      <c r="M121" s="804"/>
      <c r="N121" s="804"/>
      <c r="O121" s="804"/>
      <c r="P121" s="809"/>
      <c r="Q121" s="803" t="s">
        <v>549</v>
      </c>
      <c r="R121" s="804"/>
      <c r="S121" s="804"/>
      <c r="T121" s="804"/>
      <c r="U121" s="804"/>
      <c r="V121" s="804"/>
      <c r="W121" s="804"/>
      <c r="X121" s="809"/>
      <c r="Y121" s="803">
        <v>34794089</v>
      </c>
      <c r="Z121" s="804"/>
      <c r="AA121" s="804"/>
      <c r="AB121" s="804"/>
      <c r="AC121" s="804"/>
      <c r="AD121" s="804"/>
      <c r="AE121" s="804"/>
      <c r="AF121" s="809"/>
      <c r="AG121" s="797" t="s">
        <v>117</v>
      </c>
      <c r="AH121" s="798"/>
      <c r="AI121" s="798"/>
      <c r="AJ121" s="798"/>
      <c r="AK121" s="798"/>
      <c r="AL121" s="798"/>
      <c r="AM121" s="798"/>
      <c r="AN121" s="798"/>
      <c r="AO121" s="798"/>
      <c r="AP121" s="798"/>
      <c r="AQ121" s="798"/>
      <c r="AR121" s="799"/>
      <c r="AS121" s="803" t="s">
        <v>1710</v>
      </c>
      <c r="AT121" s="804"/>
      <c r="AU121" s="804"/>
      <c r="AV121" s="804"/>
      <c r="AW121" s="804"/>
      <c r="AX121" s="804"/>
      <c r="AY121" s="804"/>
      <c r="AZ121" s="804"/>
      <c r="BA121" s="804"/>
      <c r="BB121" s="804"/>
      <c r="BC121" s="809"/>
      <c r="BD121" s="806" t="s">
        <v>1159</v>
      </c>
      <c r="BE121" s="807"/>
      <c r="BF121" s="807"/>
      <c r="BG121" s="807"/>
      <c r="BH121" s="807"/>
      <c r="BI121" s="807"/>
      <c r="BJ121" s="807"/>
      <c r="BK121" s="807"/>
      <c r="BL121" s="807"/>
      <c r="BM121" s="807"/>
      <c r="BN121" s="807"/>
      <c r="BO121" s="807"/>
      <c r="BP121" s="808"/>
      <c r="BQ121" s="800">
        <v>595.56</v>
      </c>
      <c r="BR121" s="801"/>
      <c r="BS121" s="801"/>
      <c r="BT121" s="801"/>
      <c r="BU121" s="801"/>
      <c r="BV121" s="801"/>
      <c r="BW121" s="801"/>
      <c r="BX121" s="802"/>
    </row>
    <row r="122" spans="1:76" s="49" customFormat="1" ht="57" customHeight="1">
      <c r="A122" s="811">
        <v>43438</v>
      </c>
      <c r="B122" s="812"/>
      <c r="C122" s="812"/>
      <c r="D122" s="813"/>
      <c r="E122" s="806" t="s">
        <v>116</v>
      </c>
      <c r="F122" s="807"/>
      <c r="G122" s="807"/>
      <c r="H122" s="807"/>
      <c r="I122" s="807"/>
      <c r="J122" s="808"/>
      <c r="K122" s="806">
        <v>2660</v>
      </c>
      <c r="L122" s="807"/>
      <c r="M122" s="807"/>
      <c r="N122" s="807"/>
      <c r="O122" s="807"/>
      <c r="P122" s="808"/>
      <c r="Q122" s="803" t="s">
        <v>1283</v>
      </c>
      <c r="R122" s="804"/>
      <c r="S122" s="804"/>
      <c r="T122" s="804"/>
      <c r="U122" s="804"/>
      <c r="V122" s="804"/>
      <c r="W122" s="804"/>
      <c r="X122" s="809"/>
      <c r="Y122" s="803">
        <v>24578034</v>
      </c>
      <c r="Z122" s="804"/>
      <c r="AA122" s="804"/>
      <c r="AB122" s="804"/>
      <c r="AC122" s="804"/>
      <c r="AD122" s="804"/>
      <c r="AE122" s="804"/>
      <c r="AF122" s="809"/>
      <c r="AG122" s="797" t="s">
        <v>117</v>
      </c>
      <c r="AH122" s="798"/>
      <c r="AI122" s="798"/>
      <c r="AJ122" s="798"/>
      <c r="AK122" s="798"/>
      <c r="AL122" s="798"/>
      <c r="AM122" s="798"/>
      <c r="AN122" s="798"/>
      <c r="AO122" s="798"/>
      <c r="AP122" s="798"/>
      <c r="AQ122" s="798"/>
      <c r="AR122" s="799"/>
      <c r="AS122" s="803" t="s">
        <v>551</v>
      </c>
      <c r="AT122" s="804"/>
      <c r="AU122" s="804"/>
      <c r="AV122" s="804"/>
      <c r="AW122" s="804"/>
      <c r="AX122" s="804"/>
      <c r="AY122" s="804"/>
      <c r="AZ122" s="804"/>
      <c r="BA122" s="804"/>
      <c r="BB122" s="804"/>
      <c r="BC122" s="809"/>
      <c r="BD122" s="806" t="s">
        <v>1159</v>
      </c>
      <c r="BE122" s="807"/>
      <c r="BF122" s="807"/>
      <c r="BG122" s="807"/>
      <c r="BH122" s="807"/>
      <c r="BI122" s="807"/>
      <c r="BJ122" s="807"/>
      <c r="BK122" s="807"/>
      <c r="BL122" s="807"/>
      <c r="BM122" s="807"/>
      <c r="BN122" s="807"/>
      <c r="BO122" s="807"/>
      <c r="BP122" s="808"/>
      <c r="BQ122" s="800">
        <v>720</v>
      </c>
      <c r="BR122" s="801"/>
      <c r="BS122" s="801"/>
      <c r="BT122" s="801"/>
      <c r="BU122" s="801"/>
      <c r="BV122" s="801"/>
      <c r="BW122" s="801"/>
      <c r="BX122" s="802"/>
    </row>
    <row r="123" spans="1:76" s="49" customFormat="1" ht="57" customHeight="1">
      <c r="A123" s="811">
        <v>43438</v>
      </c>
      <c r="B123" s="812"/>
      <c r="C123" s="812"/>
      <c r="D123" s="813"/>
      <c r="E123" s="806" t="s">
        <v>116</v>
      </c>
      <c r="F123" s="807"/>
      <c r="G123" s="807"/>
      <c r="H123" s="807"/>
      <c r="I123" s="807"/>
      <c r="J123" s="808"/>
      <c r="K123" s="806">
        <v>2661</v>
      </c>
      <c r="L123" s="807"/>
      <c r="M123" s="807"/>
      <c r="N123" s="807"/>
      <c r="O123" s="807"/>
      <c r="P123" s="808"/>
      <c r="Q123" s="803" t="s">
        <v>1283</v>
      </c>
      <c r="R123" s="804"/>
      <c r="S123" s="804"/>
      <c r="T123" s="804"/>
      <c r="U123" s="804"/>
      <c r="V123" s="804"/>
      <c r="W123" s="804"/>
      <c r="X123" s="809"/>
      <c r="Y123" s="803">
        <v>24578034</v>
      </c>
      <c r="Z123" s="804"/>
      <c r="AA123" s="804"/>
      <c r="AB123" s="804"/>
      <c r="AC123" s="804"/>
      <c r="AD123" s="804"/>
      <c r="AE123" s="804"/>
      <c r="AF123" s="809"/>
      <c r="AG123" s="797" t="s">
        <v>117</v>
      </c>
      <c r="AH123" s="798"/>
      <c r="AI123" s="798"/>
      <c r="AJ123" s="798"/>
      <c r="AK123" s="798"/>
      <c r="AL123" s="798"/>
      <c r="AM123" s="798"/>
      <c r="AN123" s="798"/>
      <c r="AO123" s="798"/>
      <c r="AP123" s="798"/>
      <c r="AQ123" s="798"/>
      <c r="AR123" s="799"/>
      <c r="AS123" s="803" t="s">
        <v>2235</v>
      </c>
      <c r="AT123" s="804"/>
      <c r="AU123" s="804"/>
      <c r="AV123" s="804"/>
      <c r="AW123" s="804"/>
      <c r="AX123" s="804"/>
      <c r="AY123" s="804"/>
      <c r="AZ123" s="804"/>
      <c r="BA123" s="804"/>
      <c r="BB123" s="804"/>
      <c r="BC123" s="809"/>
      <c r="BD123" s="806" t="s">
        <v>1159</v>
      </c>
      <c r="BE123" s="807"/>
      <c r="BF123" s="807"/>
      <c r="BG123" s="807"/>
      <c r="BH123" s="807"/>
      <c r="BI123" s="807"/>
      <c r="BJ123" s="807"/>
      <c r="BK123" s="807"/>
      <c r="BL123" s="807"/>
      <c r="BM123" s="807"/>
      <c r="BN123" s="807"/>
      <c r="BO123" s="807"/>
      <c r="BP123" s="808"/>
      <c r="BQ123" s="800">
        <v>1450</v>
      </c>
      <c r="BR123" s="801"/>
      <c r="BS123" s="801"/>
      <c r="BT123" s="801"/>
      <c r="BU123" s="801"/>
      <c r="BV123" s="801"/>
      <c r="BW123" s="801"/>
      <c r="BX123" s="802"/>
    </row>
    <row r="124" spans="1:76" s="49" customFormat="1" ht="57" customHeight="1">
      <c r="A124" s="811">
        <v>43438</v>
      </c>
      <c r="B124" s="812"/>
      <c r="C124" s="812"/>
      <c r="D124" s="813"/>
      <c r="E124" s="806" t="s">
        <v>116</v>
      </c>
      <c r="F124" s="807"/>
      <c r="G124" s="807"/>
      <c r="H124" s="807"/>
      <c r="I124" s="807"/>
      <c r="J124" s="808"/>
      <c r="K124" s="803">
        <v>2659</v>
      </c>
      <c r="L124" s="804"/>
      <c r="M124" s="804"/>
      <c r="N124" s="804"/>
      <c r="O124" s="804"/>
      <c r="P124" s="809"/>
      <c r="Q124" s="803" t="s">
        <v>1281</v>
      </c>
      <c r="R124" s="804"/>
      <c r="S124" s="804"/>
      <c r="T124" s="804"/>
      <c r="U124" s="804"/>
      <c r="V124" s="804"/>
      <c r="W124" s="804"/>
      <c r="X124" s="809"/>
      <c r="Y124" s="803">
        <v>34796180</v>
      </c>
      <c r="Z124" s="804"/>
      <c r="AA124" s="804"/>
      <c r="AB124" s="804"/>
      <c r="AC124" s="804"/>
      <c r="AD124" s="804"/>
      <c r="AE124" s="804"/>
      <c r="AF124" s="809"/>
      <c r="AG124" s="797" t="s">
        <v>117</v>
      </c>
      <c r="AH124" s="798"/>
      <c r="AI124" s="798"/>
      <c r="AJ124" s="798"/>
      <c r="AK124" s="798"/>
      <c r="AL124" s="798"/>
      <c r="AM124" s="798"/>
      <c r="AN124" s="798"/>
      <c r="AO124" s="798"/>
      <c r="AP124" s="798"/>
      <c r="AQ124" s="798"/>
      <c r="AR124" s="799"/>
      <c r="AS124" s="803" t="s">
        <v>550</v>
      </c>
      <c r="AT124" s="804"/>
      <c r="AU124" s="804"/>
      <c r="AV124" s="804"/>
      <c r="AW124" s="804"/>
      <c r="AX124" s="804"/>
      <c r="AY124" s="804"/>
      <c r="AZ124" s="804"/>
      <c r="BA124" s="804"/>
      <c r="BB124" s="804"/>
      <c r="BC124" s="809"/>
      <c r="BD124" s="803" t="s">
        <v>1159</v>
      </c>
      <c r="BE124" s="804"/>
      <c r="BF124" s="804"/>
      <c r="BG124" s="804"/>
      <c r="BH124" s="804"/>
      <c r="BI124" s="804"/>
      <c r="BJ124" s="804"/>
      <c r="BK124" s="804"/>
      <c r="BL124" s="804"/>
      <c r="BM124" s="804"/>
      <c r="BN124" s="804"/>
      <c r="BO124" s="804"/>
      <c r="BP124" s="80"/>
      <c r="BQ124" s="800">
        <v>11000.01</v>
      </c>
      <c r="BR124" s="801"/>
      <c r="BS124" s="801"/>
      <c r="BT124" s="801"/>
      <c r="BU124" s="801"/>
      <c r="BV124" s="801"/>
      <c r="BW124" s="801"/>
      <c r="BX124" s="802"/>
    </row>
    <row r="125" spans="1:76" s="49" customFormat="1" ht="57" customHeight="1">
      <c r="A125" s="811">
        <v>43438</v>
      </c>
      <c r="B125" s="812"/>
      <c r="C125" s="812"/>
      <c r="D125" s="813"/>
      <c r="E125" s="805" t="s">
        <v>555</v>
      </c>
      <c r="F125" s="805"/>
      <c r="G125" s="805"/>
      <c r="H125" s="805"/>
      <c r="I125" s="805"/>
      <c r="J125" s="805"/>
      <c r="K125" s="806">
        <v>2665</v>
      </c>
      <c r="L125" s="807"/>
      <c r="M125" s="807"/>
      <c r="N125" s="807"/>
      <c r="O125" s="807"/>
      <c r="P125" s="808"/>
      <c r="Q125" s="806" t="s">
        <v>360</v>
      </c>
      <c r="R125" s="807"/>
      <c r="S125" s="807"/>
      <c r="T125" s="807"/>
      <c r="U125" s="807"/>
      <c r="V125" s="807"/>
      <c r="W125" s="807"/>
      <c r="X125" s="808"/>
      <c r="Y125" s="805" t="s">
        <v>1968</v>
      </c>
      <c r="Z125" s="805"/>
      <c r="AA125" s="805"/>
      <c r="AB125" s="805"/>
      <c r="AC125" s="805"/>
      <c r="AD125" s="805"/>
      <c r="AE125" s="805"/>
      <c r="AF125" s="805"/>
      <c r="AG125" s="817" t="s">
        <v>117</v>
      </c>
      <c r="AH125" s="818"/>
      <c r="AI125" s="818"/>
      <c r="AJ125" s="818"/>
      <c r="AK125" s="818"/>
      <c r="AL125" s="818"/>
      <c r="AM125" s="818"/>
      <c r="AN125" s="818"/>
      <c r="AO125" s="818"/>
      <c r="AP125" s="818"/>
      <c r="AQ125" s="818"/>
      <c r="AR125" s="819"/>
      <c r="AS125" s="806" t="s">
        <v>361</v>
      </c>
      <c r="AT125" s="807"/>
      <c r="AU125" s="807"/>
      <c r="AV125" s="807"/>
      <c r="AW125" s="807"/>
      <c r="AX125" s="807"/>
      <c r="AY125" s="807"/>
      <c r="AZ125" s="807"/>
      <c r="BA125" s="807"/>
      <c r="BB125" s="807"/>
      <c r="BC125" s="808"/>
      <c r="BD125" s="806" t="s">
        <v>1159</v>
      </c>
      <c r="BE125" s="807"/>
      <c r="BF125" s="807"/>
      <c r="BG125" s="807"/>
      <c r="BH125" s="807"/>
      <c r="BI125" s="807"/>
      <c r="BJ125" s="807"/>
      <c r="BK125" s="807"/>
      <c r="BL125" s="807"/>
      <c r="BM125" s="807"/>
      <c r="BN125" s="807"/>
      <c r="BO125" s="807"/>
      <c r="BP125" s="808"/>
      <c r="BQ125" s="800">
        <v>19.2</v>
      </c>
      <c r="BR125" s="801"/>
      <c r="BS125" s="801"/>
      <c r="BT125" s="801"/>
      <c r="BU125" s="801"/>
      <c r="BV125" s="801"/>
      <c r="BW125" s="801"/>
      <c r="BX125" s="802"/>
    </row>
    <row r="126" spans="1:76" s="49" customFormat="1" ht="57" customHeight="1">
      <c r="A126" s="811">
        <v>43438</v>
      </c>
      <c r="B126" s="812"/>
      <c r="C126" s="812"/>
      <c r="D126" s="813"/>
      <c r="E126" s="806" t="s">
        <v>116</v>
      </c>
      <c r="F126" s="807"/>
      <c r="G126" s="807"/>
      <c r="H126" s="807"/>
      <c r="I126" s="807"/>
      <c r="J126" s="808"/>
      <c r="K126" s="803">
        <v>2666</v>
      </c>
      <c r="L126" s="804"/>
      <c r="M126" s="804"/>
      <c r="N126" s="804"/>
      <c r="O126" s="804"/>
      <c r="P126" s="809"/>
      <c r="Q126" s="803" t="s">
        <v>1281</v>
      </c>
      <c r="R126" s="804"/>
      <c r="S126" s="804"/>
      <c r="T126" s="804"/>
      <c r="U126" s="804"/>
      <c r="V126" s="804"/>
      <c r="W126" s="804"/>
      <c r="X126" s="809"/>
      <c r="Y126" s="803">
        <v>34796180</v>
      </c>
      <c r="Z126" s="804"/>
      <c r="AA126" s="804"/>
      <c r="AB126" s="804"/>
      <c r="AC126" s="804"/>
      <c r="AD126" s="804"/>
      <c r="AE126" s="804"/>
      <c r="AF126" s="809"/>
      <c r="AG126" s="797" t="s">
        <v>117</v>
      </c>
      <c r="AH126" s="798"/>
      <c r="AI126" s="798"/>
      <c r="AJ126" s="798"/>
      <c r="AK126" s="798"/>
      <c r="AL126" s="798"/>
      <c r="AM126" s="798"/>
      <c r="AN126" s="798"/>
      <c r="AO126" s="798"/>
      <c r="AP126" s="798"/>
      <c r="AQ126" s="798"/>
      <c r="AR126" s="799"/>
      <c r="AS126" s="803" t="s">
        <v>550</v>
      </c>
      <c r="AT126" s="804"/>
      <c r="AU126" s="804"/>
      <c r="AV126" s="804"/>
      <c r="AW126" s="804"/>
      <c r="AX126" s="804"/>
      <c r="AY126" s="804"/>
      <c r="AZ126" s="804"/>
      <c r="BA126" s="804"/>
      <c r="BB126" s="804"/>
      <c r="BC126" s="809"/>
      <c r="BD126" s="803" t="s">
        <v>1159</v>
      </c>
      <c r="BE126" s="804"/>
      <c r="BF126" s="804"/>
      <c r="BG126" s="804"/>
      <c r="BH126" s="804"/>
      <c r="BI126" s="804"/>
      <c r="BJ126" s="804"/>
      <c r="BK126" s="804"/>
      <c r="BL126" s="804"/>
      <c r="BM126" s="804"/>
      <c r="BN126" s="804"/>
      <c r="BO126" s="804"/>
      <c r="BP126" s="80"/>
      <c r="BQ126" s="800">
        <v>500</v>
      </c>
      <c r="BR126" s="801"/>
      <c r="BS126" s="801"/>
      <c r="BT126" s="801"/>
      <c r="BU126" s="801"/>
      <c r="BV126" s="801"/>
      <c r="BW126" s="801"/>
      <c r="BX126" s="802"/>
    </row>
    <row r="127" spans="1:76" s="49" customFormat="1" ht="57" customHeight="1">
      <c r="A127" s="811">
        <v>43438</v>
      </c>
      <c r="B127" s="812"/>
      <c r="C127" s="812"/>
      <c r="D127" s="813"/>
      <c r="E127" s="803" t="s">
        <v>116</v>
      </c>
      <c r="F127" s="804"/>
      <c r="G127" s="804"/>
      <c r="H127" s="804"/>
      <c r="I127" s="804"/>
      <c r="J127" s="809"/>
      <c r="K127" s="803">
        <v>2675</v>
      </c>
      <c r="L127" s="804"/>
      <c r="M127" s="804"/>
      <c r="N127" s="804"/>
      <c r="O127" s="804"/>
      <c r="P127" s="809"/>
      <c r="Q127" s="803" t="s">
        <v>1280</v>
      </c>
      <c r="R127" s="804"/>
      <c r="S127" s="804"/>
      <c r="T127" s="804"/>
      <c r="U127" s="804"/>
      <c r="V127" s="804"/>
      <c r="W127" s="804"/>
      <c r="X127" s="809"/>
      <c r="Y127" s="810">
        <v>37995466</v>
      </c>
      <c r="Z127" s="810"/>
      <c r="AA127" s="810"/>
      <c r="AB127" s="810"/>
      <c r="AC127" s="810"/>
      <c r="AD127" s="810"/>
      <c r="AE127" s="810"/>
      <c r="AF127" s="810"/>
      <c r="AG127" s="797" t="s">
        <v>117</v>
      </c>
      <c r="AH127" s="798"/>
      <c r="AI127" s="798"/>
      <c r="AJ127" s="798"/>
      <c r="AK127" s="798"/>
      <c r="AL127" s="798"/>
      <c r="AM127" s="798"/>
      <c r="AN127" s="798"/>
      <c r="AO127" s="798"/>
      <c r="AP127" s="798"/>
      <c r="AQ127" s="798"/>
      <c r="AR127" s="799"/>
      <c r="AS127" s="803" t="s">
        <v>2237</v>
      </c>
      <c r="AT127" s="804"/>
      <c r="AU127" s="804"/>
      <c r="AV127" s="804"/>
      <c r="AW127" s="804"/>
      <c r="AX127" s="804"/>
      <c r="AY127" s="804"/>
      <c r="AZ127" s="804"/>
      <c r="BA127" s="804"/>
      <c r="BB127" s="804"/>
      <c r="BC127" s="809"/>
      <c r="BD127" s="803" t="s">
        <v>1159</v>
      </c>
      <c r="BE127" s="804"/>
      <c r="BF127" s="804"/>
      <c r="BG127" s="804"/>
      <c r="BH127" s="804"/>
      <c r="BI127" s="804"/>
      <c r="BJ127" s="804"/>
      <c r="BK127" s="804"/>
      <c r="BL127" s="804"/>
      <c r="BM127" s="804"/>
      <c r="BN127" s="804"/>
      <c r="BO127" s="804"/>
      <c r="BP127" s="809"/>
      <c r="BQ127" s="800">
        <v>649.99</v>
      </c>
      <c r="BR127" s="801"/>
      <c r="BS127" s="801"/>
      <c r="BT127" s="801"/>
      <c r="BU127" s="801"/>
      <c r="BV127" s="801"/>
      <c r="BW127" s="801"/>
      <c r="BX127" s="802"/>
    </row>
    <row r="128" spans="1:76" s="49" customFormat="1" ht="57" customHeight="1">
      <c r="A128" s="811">
        <v>43438</v>
      </c>
      <c r="B128" s="812"/>
      <c r="C128" s="812"/>
      <c r="D128" s="813"/>
      <c r="E128" s="806" t="s">
        <v>116</v>
      </c>
      <c r="F128" s="807"/>
      <c r="G128" s="807"/>
      <c r="H128" s="807"/>
      <c r="I128" s="807"/>
      <c r="J128" s="808"/>
      <c r="K128" s="803">
        <v>2672</v>
      </c>
      <c r="L128" s="804"/>
      <c r="M128" s="804"/>
      <c r="N128" s="804"/>
      <c r="O128" s="804"/>
      <c r="P128" s="809"/>
      <c r="Q128" s="803" t="s">
        <v>1282</v>
      </c>
      <c r="R128" s="804"/>
      <c r="S128" s="804"/>
      <c r="T128" s="804"/>
      <c r="U128" s="804"/>
      <c r="V128" s="804"/>
      <c r="W128" s="804"/>
      <c r="X128" s="809"/>
      <c r="Y128" s="803">
        <v>39561761</v>
      </c>
      <c r="Z128" s="804"/>
      <c r="AA128" s="804"/>
      <c r="AB128" s="804"/>
      <c r="AC128" s="804"/>
      <c r="AD128" s="804"/>
      <c r="AE128" s="804"/>
      <c r="AF128" s="809"/>
      <c r="AG128" s="797" t="s">
        <v>117</v>
      </c>
      <c r="AH128" s="798"/>
      <c r="AI128" s="798"/>
      <c r="AJ128" s="798"/>
      <c r="AK128" s="798"/>
      <c r="AL128" s="798"/>
      <c r="AM128" s="798"/>
      <c r="AN128" s="798"/>
      <c r="AO128" s="798"/>
      <c r="AP128" s="798"/>
      <c r="AQ128" s="798"/>
      <c r="AR128" s="799"/>
      <c r="AS128" s="803" t="s">
        <v>2238</v>
      </c>
      <c r="AT128" s="804"/>
      <c r="AU128" s="804"/>
      <c r="AV128" s="804"/>
      <c r="AW128" s="804"/>
      <c r="AX128" s="804"/>
      <c r="AY128" s="804"/>
      <c r="AZ128" s="804"/>
      <c r="BA128" s="804"/>
      <c r="BB128" s="804"/>
      <c r="BC128" s="809"/>
      <c r="BD128" s="803" t="s">
        <v>1159</v>
      </c>
      <c r="BE128" s="804"/>
      <c r="BF128" s="804"/>
      <c r="BG128" s="804"/>
      <c r="BH128" s="804"/>
      <c r="BI128" s="804"/>
      <c r="BJ128" s="804"/>
      <c r="BK128" s="804"/>
      <c r="BL128" s="804"/>
      <c r="BM128" s="804"/>
      <c r="BN128" s="804"/>
      <c r="BO128" s="804"/>
      <c r="BP128" s="80"/>
      <c r="BQ128" s="800">
        <v>712.8</v>
      </c>
      <c r="BR128" s="801"/>
      <c r="BS128" s="801"/>
      <c r="BT128" s="801"/>
      <c r="BU128" s="801"/>
      <c r="BV128" s="801"/>
      <c r="BW128" s="801"/>
      <c r="BX128" s="802"/>
    </row>
    <row r="129" spans="1:76" s="49" customFormat="1" ht="57" customHeight="1">
      <c r="A129" s="811">
        <v>43438</v>
      </c>
      <c r="B129" s="812"/>
      <c r="C129" s="812"/>
      <c r="D129" s="813"/>
      <c r="E129" s="805" t="s">
        <v>555</v>
      </c>
      <c r="F129" s="805"/>
      <c r="G129" s="805"/>
      <c r="H129" s="805"/>
      <c r="I129" s="805"/>
      <c r="J129" s="805"/>
      <c r="K129" s="803" t="s">
        <v>2260</v>
      </c>
      <c r="L129" s="804"/>
      <c r="M129" s="804"/>
      <c r="N129" s="804"/>
      <c r="O129" s="804"/>
      <c r="P129" s="809"/>
      <c r="Q129" s="806" t="s">
        <v>562</v>
      </c>
      <c r="R129" s="807"/>
      <c r="S129" s="807"/>
      <c r="T129" s="807"/>
      <c r="U129" s="807"/>
      <c r="V129" s="807"/>
      <c r="W129" s="807"/>
      <c r="X129" s="808"/>
      <c r="Y129" s="805"/>
      <c r="Z129" s="805"/>
      <c r="AA129" s="805"/>
      <c r="AB129" s="805"/>
      <c r="AC129" s="805"/>
      <c r="AD129" s="805"/>
      <c r="AE129" s="805"/>
      <c r="AF129" s="805"/>
      <c r="AG129" s="817"/>
      <c r="AH129" s="818"/>
      <c r="AI129" s="818"/>
      <c r="AJ129" s="818"/>
      <c r="AK129" s="818"/>
      <c r="AL129" s="818"/>
      <c r="AM129" s="818"/>
      <c r="AN129" s="818"/>
      <c r="AO129" s="818"/>
      <c r="AP129" s="818"/>
      <c r="AQ129" s="818"/>
      <c r="AR129" s="819"/>
      <c r="AS129" s="806" t="s">
        <v>1285</v>
      </c>
      <c r="AT129" s="807"/>
      <c r="AU129" s="807"/>
      <c r="AV129" s="807"/>
      <c r="AW129" s="807"/>
      <c r="AX129" s="807"/>
      <c r="AY129" s="807"/>
      <c r="AZ129" s="807"/>
      <c r="BA129" s="807"/>
      <c r="BB129" s="807"/>
      <c r="BC129" s="808"/>
      <c r="BD129" s="806" t="s">
        <v>1159</v>
      </c>
      <c r="BE129" s="807"/>
      <c r="BF129" s="807"/>
      <c r="BG129" s="807"/>
      <c r="BH129" s="807"/>
      <c r="BI129" s="807"/>
      <c r="BJ129" s="807"/>
      <c r="BK129" s="807"/>
      <c r="BL129" s="807"/>
      <c r="BM129" s="807"/>
      <c r="BN129" s="807"/>
      <c r="BO129" s="807"/>
      <c r="BP129" s="808"/>
      <c r="BQ129" s="800">
        <v>6400</v>
      </c>
      <c r="BR129" s="801"/>
      <c r="BS129" s="801"/>
      <c r="BT129" s="801"/>
      <c r="BU129" s="801"/>
      <c r="BV129" s="801"/>
      <c r="BW129" s="801"/>
      <c r="BX129" s="802"/>
    </row>
    <row r="130" spans="1:76" s="49" customFormat="1" ht="57" customHeight="1">
      <c r="A130" s="811">
        <v>43439</v>
      </c>
      <c r="B130" s="812"/>
      <c r="C130" s="812"/>
      <c r="D130" s="813"/>
      <c r="E130" s="803" t="s">
        <v>116</v>
      </c>
      <c r="F130" s="804"/>
      <c r="G130" s="804"/>
      <c r="H130" s="804"/>
      <c r="I130" s="804"/>
      <c r="J130" s="809"/>
      <c r="K130" s="803">
        <v>2683</v>
      </c>
      <c r="L130" s="804"/>
      <c r="M130" s="804"/>
      <c r="N130" s="804"/>
      <c r="O130" s="804"/>
      <c r="P130" s="809"/>
      <c r="Q130" s="803" t="s">
        <v>1280</v>
      </c>
      <c r="R130" s="804"/>
      <c r="S130" s="804"/>
      <c r="T130" s="804"/>
      <c r="U130" s="804"/>
      <c r="V130" s="804"/>
      <c r="W130" s="804"/>
      <c r="X130" s="809"/>
      <c r="Y130" s="810">
        <v>37995466</v>
      </c>
      <c r="Z130" s="810"/>
      <c r="AA130" s="810"/>
      <c r="AB130" s="810"/>
      <c r="AC130" s="810"/>
      <c r="AD130" s="810"/>
      <c r="AE130" s="810"/>
      <c r="AF130" s="810"/>
      <c r="AG130" s="797" t="s">
        <v>117</v>
      </c>
      <c r="AH130" s="798"/>
      <c r="AI130" s="798"/>
      <c r="AJ130" s="798"/>
      <c r="AK130" s="798"/>
      <c r="AL130" s="798"/>
      <c r="AM130" s="798"/>
      <c r="AN130" s="798"/>
      <c r="AO130" s="798"/>
      <c r="AP130" s="798"/>
      <c r="AQ130" s="798"/>
      <c r="AR130" s="799"/>
      <c r="AS130" s="803" t="s">
        <v>2236</v>
      </c>
      <c r="AT130" s="804"/>
      <c r="AU130" s="804"/>
      <c r="AV130" s="804"/>
      <c r="AW130" s="804"/>
      <c r="AX130" s="804"/>
      <c r="AY130" s="804"/>
      <c r="AZ130" s="804"/>
      <c r="BA130" s="804"/>
      <c r="BB130" s="804"/>
      <c r="BC130" s="809"/>
      <c r="BD130" s="803" t="s">
        <v>1159</v>
      </c>
      <c r="BE130" s="804"/>
      <c r="BF130" s="804"/>
      <c r="BG130" s="804"/>
      <c r="BH130" s="804"/>
      <c r="BI130" s="804"/>
      <c r="BJ130" s="804"/>
      <c r="BK130" s="804"/>
      <c r="BL130" s="804"/>
      <c r="BM130" s="804"/>
      <c r="BN130" s="804"/>
      <c r="BO130" s="804"/>
      <c r="BP130" s="809"/>
      <c r="BQ130" s="800">
        <v>48.6</v>
      </c>
      <c r="BR130" s="801"/>
      <c r="BS130" s="801"/>
      <c r="BT130" s="801"/>
      <c r="BU130" s="801"/>
      <c r="BV130" s="801"/>
      <c r="BW130" s="801"/>
      <c r="BX130" s="802"/>
    </row>
    <row r="131" spans="1:76" s="49" customFormat="1" ht="57" customHeight="1">
      <c r="A131" s="811">
        <v>43439</v>
      </c>
      <c r="B131" s="812"/>
      <c r="C131" s="812"/>
      <c r="D131" s="813"/>
      <c r="E131" s="803" t="s">
        <v>116</v>
      </c>
      <c r="F131" s="804"/>
      <c r="G131" s="804"/>
      <c r="H131" s="804"/>
      <c r="I131" s="804"/>
      <c r="J131" s="809"/>
      <c r="K131" s="803">
        <v>2684</v>
      </c>
      <c r="L131" s="804"/>
      <c r="M131" s="804"/>
      <c r="N131" s="804"/>
      <c r="O131" s="804"/>
      <c r="P131" s="809"/>
      <c r="Q131" s="803" t="s">
        <v>1280</v>
      </c>
      <c r="R131" s="804"/>
      <c r="S131" s="804"/>
      <c r="T131" s="804"/>
      <c r="U131" s="804"/>
      <c r="V131" s="804"/>
      <c r="W131" s="804"/>
      <c r="X131" s="809"/>
      <c r="Y131" s="803">
        <v>37995466</v>
      </c>
      <c r="Z131" s="804"/>
      <c r="AA131" s="804"/>
      <c r="AB131" s="804"/>
      <c r="AC131" s="804"/>
      <c r="AD131" s="804"/>
      <c r="AE131" s="804"/>
      <c r="AF131" s="809"/>
      <c r="AG131" s="797" t="s">
        <v>117</v>
      </c>
      <c r="AH131" s="798"/>
      <c r="AI131" s="798"/>
      <c r="AJ131" s="798"/>
      <c r="AK131" s="798"/>
      <c r="AL131" s="798"/>
      <c r="AM131" s="798"/>
      <c r="AN131" s="798"/>
      <c r="AO131" s="798"/>
      <c r="AP131" s="798"/>
      <c r="AQ131" s="798"/>
      <c r="AR131" s="799"/>
      <c r="AS131" s="803" t="s">
        <v>2275</v>
      </c>
      <c r="AT131" s="804"/>
      <c r="AU131" s="804"/>
      <c r="AV131" s="804"/>
      <c r="AW131" s="804"/>
      <c r="AX131" s="804"/>
      <c r="AY131" s="804"/>
      <c r="AZ131" s="804"/>
      <c r="BA131" s="804"/>
      <c r="BB131" s="804"/>
      <c r="BC131" s="809"/>
      <c r="BD131" s="803" t="s">
        <v>1159</v>
      </c>
      <c r="BE131" s="804"/>
      <c r="BF131" s="804"/>
      <c r="BG131" s="804"/>
      <c r="BH131" s="804"/>
      <c r="BI131" s="804"/>
      <c r="BJ131" s="804"/>
      <c r="BK131" s="804"/>
      <c r="BL131" s="804"/>
      <c r="BM131" s="804"/>
      <c r="BN131" s="804"/>
      <c r="BO131" s="804"/>
      <c r="BP131" s="80"/>
      <c r="BQ131" s="800">
        <v>583.2</v>
      </c>
      <c r="BR131" s="801"/>
      <c r="BS131" s="801"/>
      <c r="BT131" s="801"/>
      <c r="BU131" s="801"/>
      <c r="BV131" s="801"/>
      <c r="BW131" s="801"/>
      <c r="BX131" s="802"/>
    </row>
    <row r="132" spans="1:76" s="49" customFormat="1" ht="57" customHeight="1">
      <c r="A132" s="811">
        <v>43439</v>
      </c>
      <c r="B132" s="812"/>
      <c r="C132" s="812"/>
      <c r="D132" s="813"/>
      <c r="E132" s="803" t="s">
        <v>116</v>
      </c>
      <c r="F132" s="804"/>
      <c r="G132" s="804"/>
      <c r="H132" s="804"/>
      <c r="I132" s="804"/>
      <c r="J132" s="809"/>
      <c r="K132" s="803">
        <v>2047543102</v>
      </c>
      <c r="L132" s="804"/>
      <c r="M132" s="804"/>
      <c r="N132" s="804"/>
      <c r="O132" s="804"/>
      <c r="P132" s="809"/>
      <c r="Q132" s="806" t="s">
        <v>360</v>
      </c>
      <c r="R132" s="807"/>
      <c r="S132" s="807"/>
      <c r="T132" s="807"/>
      <c r="U132" s="807"/>
      <c r="V132" s="807"/>
      <c r="W132" s="807"/>
      <c r="X132" s="808"/>
      <c r="Y132" s="803" t="s">
        <v>1851</v>
      </c>
      <c r="Z132" s="804"/>
      <c r="AA132" s="804"/>
      <c r="AB132" s="804"/>
      <c r="AC132" s="804"/>
      <c r="AD132" s="804"/>
      <c r="AE132" s="804"/>
      <c r="AF132" s="809"/>
      <c r="AG132" s="797" t="s">
        <v>117</v>
      </c>
      <c r="AH132" s="798"/>
      <c r="AI132" s="798"/>
      <c r="AJ132" s="798"/>
      <c r="AK132" s="798"/>
      <c r="AL132" s="798"/>
      <c r="AM132" s="798"/>
      <c r="AN132" s="798"/>
      <c r="AO132" s="798"/>
      <c r="AP132" s="798"/>
      <c r="AQ132" s="798"/>
      <c r="AR132" s="799"/>
      <c r="AS132" s="803" t="s">
        <v>2239</v>
      </c>
      <c r="AT132" s="804"/>
      <c r="AU132" s="804"/>
      <c r="AV132" s="804"/>
      <c r="AW132" s="804"/>
      <c r="AX132" s="804"/>
      <c r="AY132" s="804"/>
      <c r="AZ132" s="804"/>
      <c r="BA132" s="804"/>
      <c r="BB132" s="804"/>
      <c r="BC132" s="809"/>
      <c r="BD132" s="803" t="s">
        <v>1159</v>
      </c>
      <c r="BE132" s="804"/>
      <c r="BF132" s="804"/>
      <c r="BG132" s="804"/>
      <c r="BH132" s="804"/>
      <c r="BI132" s="804"/>
      <c r="BJ132" s="804"/>
      <c r="BK132" s="804"/>
      <c r="BL132" s="804"/>
      <c r="BM132" s="804"/>
      <c r="BN132" s="804"/>
      <c r="BO132" s="804"/>
      <c r="BP132" s="80"/>
      <c r="BQ132" s="800">
        <v>5</v>
      </c>
      <c r="BR132" s="801"/>
      <c r="BS132" s="801"/>
      <c r="BT132" s="801"/>
      <c r="BU132" s="801"/>
      <c r="BV132" s="801"/>
      <c r="BW132" s="801"/>
      <c r="BX132" s="802"/>
    </row>
    <row r="133" spans="1:76" s="49" customFormat="1" ht="57" customHeight="1">
      <c r="A133" s="811">
        <v>43440</v>
      </c>
      <c r="B133" s="812"/>
      <c r="C133" s="812"/>
      <c r="D133" s="813"/>
      <c r="E133" s="803" t="s">
        <v>116</v>
      </c>
      <c r="F133" s="804"/>
      <c r="G133" s="804"/>
      <c r="H133" s="804"/>
      <c r="I133" s="804"/>
      <c r="J133" s="809"/>
      <c r="K133" s="803">
        <v>2690</v>
      </c>
      <c r="L133" s="804"/>
      <c r="M133" s="804"/>
      <c r="N133" s="804"/>
      <c r="O133" s="804"/>
      <c r="P133" s="809"/>
      <c r="Q133" s="803" t="s">
        <v>1280</v>
      </c>
      <c r="R133" s="804"/>
      <c r="S133" s="804"/>
      <c r="T133" s="804"/>
      <c r="U133" s="804"/>
      <c r="V133" s="804"/>
      <c r="W133" s="804"/>
      <c r="X133" s="809"/>
      <c r="Y133" s="803">
        <v>37995466</v>
      </c>
      <c r="Z133" s="804"/>
      <c r="AA133" s="804"/>
      <c r="AB133" s="804"/>
      <c r="AC133" s="804"/>
      <c r="AD133" s="804"/>
      <c r="AE133" s="804"/>
      <c r="AF133" s="809"/>
      <c r="AG133" s="797" t="s">
        <v>117</v>
      </c>
      <c r="AH133" s="798"/>
      <c r="AI133" s="798"/>
      <c r="AJ133" s="798"/>
      <c r="AK133" s="798"/>
      <c r="AL133" s="798"/>
      <c r="AM133" s="798"/>
      <c r="AN133" s="798"/>
      <c r="AO133" s="798"/>
      <c r="AP133" s="798"/>
      <c r="AQ133" s="798"/>
      <c r="AR133" s="799"/>
      <c r="AS133" s="803" t="s">
        <v>2241</v>
      </c>
      <c r="AT133" s="804"/>
      <c r="AU133" s="804"/>
      <c r="AV133" s="804"/>
      <c r="AW133" s="804"/>
      <c r="AX133" s="804"/>
      <c r="AY133" s="804"/>
      <c r="AZ133" s="804"/>
      <c r="BA133" s="804"/>
      <c r="BB133" s="804"/>
      <c r="BC133" s="809"/>
      <c r="BD133" s="803" t="s">
        <v>1159</v>
      </c>
      <c r="BE133" s="804"/>
      <c r="BF133" s="804"/>
      <c r="BG133" s="804"/>
      <c r="BH133" s="804"/>
      <c r="BI133" s="804"/>
      <c r="BJ133" s="804"/>
      <c r="BK133" s="804"/>
      <c r="BL133" s="804"/>
      <c r="BM133" s="804"/>
      <c r="BN133" s="804"/>
      <c r="BO133" s="804"/>
      <c r="BP133" s="80"/>
      <c r="BQ133" s="800">
        <v>7799.89</v>
      </c>
      <c r="BR133" s="801"/>
      <c r="BS133" s="801"/>
      <c r="BT133" s="801"/>
      <c r="BU133" s="801"/>
      <c r="BV133" s="801"/>
      <c r="BW133" s="801"/>
      <c r="BX133" s="802"/>
    </row>
    <row r="134" spans="1:76" s="91" customFormat="1" ht="57" customHeight="1">
      <c r="A134" s="811">
        <v>43440</v>
      </c>
      <c r="B134" s="812"/>
      <c r="C134" s="812"/>
      <c r="D134" s="813"/>
      <c r="E134" s="803" t="s">
        <v>116</v>
      </c>
      <c r="F134" s="804"/>
      <c r="G134" s="804"/>
      <c r="H134" s="804"/>
      <c r="I134" s="804"/>
      <c r="J134" s="809"/>
      <c r="K134" s="803">
        <v>2689</v>
      </c>
      <c r="L134" s="804"/>
      <c r="M134" s="804"/>
      <c r="N134" s="804"/>
      <c r="O134" s="804"/>
      <c r="P134" s="809"/>
      <c r="Q134" s="803" t="s">
        <v>1280</v>
      </c>
      <c r="R134" s="804"/>
      <c r="S134" s="804"/>
      <c r="T134" s="804"/>
      <c r="U134" s="804"/>
      <c r="V134" s="804"/>
      <c r="W134" s="804"/>
      <c r="X134" s="809"/>
      <c r="Y134" s="803">
        <v>39561761</v>
      </c>
      <c r="Z134" s="804"/>
      <c r="AA134" s="804"/>
      <c r="AB134" s="804"/>
      <c r="AC134" s="804"/>
      <c r="AD134" s="804"/>
      <c r="AE134" s="804"/>
      <c r="AF134" s="809"/>
      <c r="AG134" s="797" t="s">
        <v>117</v>
      </c>
      <c r="AH134" s="798"/>
      <c r="AI134" s="798"/>
      <c r="AJ134" s="798"/>
      <c r="AK134" s="798"/>
      <c r="AL134" s="798"/>
      <c r="AM134" s="798"/>
      <c r="AN134" s="798"/>
      <c r="AO134" s="798"/>
      <c r="AP134" s="798"/>
      <c r="AQ134" s="798"/>
      <c r="AR134" s="799"/>
      <c r="AS134" s="803" t="s">
        <v>2240</v>
      </c>
      <c r="AT134" s="804"/>
      <c r="AU134" s="804"/>
      <c r="AV134" s="804"/>
      <c r="AW134" s="804"/>
      <c r="AX134" s="804"/>
      <c r="AY134" s="804"/>
      <c r="AZ134" s="804"/>
      <c r="BA134" s="804"/>
      <c r="BB134" s="804"/>
      <c r="BC134" s="809"/>
      <c r="BD134" s="803" t="s">
        <v>1159</v>
      </c>
      <c r="BE134" s="804"/>
      <c r="BF134" s="804"/>
      <c r="BG134" s="804"/>
      <c r="BH134" s="804"/>
      <c r="BI134" s="804"/>
      <c r="BJ134" s="804"/>
      <c r="BK134" s="804"/>
      <c r="BL134" s="804"/>
      <c r="BM134" s="804"/>
      <c r="BN134" s="804"/>
      <c r="BO134" s="804"/>
      <c r="BP134" s="80"/>
      <c r="BQ134" s="800">
        <v>9251.52</v>
      </c>
      <c r="BR134" s="801"/>
      <c r="BS134" s="801"/>
      <c r="BT134" s="801"/>
      <c r="BU134" s="801"/>
      <c r="BV134" s="801"/>
      <c r="BW134" s="801"/>
      <c r="BX134" s="802"/>
    </row>
    <row r="135" spans="1:76" s="49" customFormat="1" ht="57" customHeight="1">
      <c r="A135" s="811">
        <v>43410</v>
      </c>
      <c r="B135" s="812"/>
      <c r="C135" s="812"/>
      <c r="D135" s="813"/>
      <c r="E135" s="805" t="s">
        <v>555</v>
      </c>
      <c r="F135" s="805"/>
      <c r="G135" s="805"/>
      <c r="H135" s="805"/>
      <c r="I135" s="805"/>
      <c r="J135" s="805"/>
      <c r="K135" s="806">
        <v>2688</v>
      </c>
      <c r="L135" s="807"/>
      <c r="M135" s="807"/>
      <c r="N135" s="807"/>
      <c r="O135" s="807"/>
      <c r="P135" s="808"/>
      <c r="Q135" s="806" t="s">
        <v>360</v>
      </c>
      <c r="R135" s="807"/>
      <c r="S135" s="807"/>
      <c r="T135" s="807"/>
      <c r="U135" s="807"/>
      <c r="V135" s="807"/>
      <c r="W135" s="807"/>
      <c r="X135" s="808"/>
      <c r="Y135" s="805" t="s">
        <v>1968</v>
      </c>
      <c r="Z135" s="805"/>
      <c r="AA135" s="805"/>
      <c r="AB135" s="805"/>
      <c r="AC135" s="805"/>
      <c r="AD135" s="805"/>
      <c r="AE135" s="805"/>
      <c r="AF135" s="805"/>
      <c r="AG135" s="817" t="s">
        <v>117</v>
      </c>
      <c r="AH135" s="818"/>
      <c r="AI135" s="818"/>
      <c r="AJ135" s="818"/>
      <c r="AK135" s="818"/>
      <c r="AL135" s="818"/>
      <c r="AM135" s="818"/>
      <c r="AN135" s="818"/>
      <c r="AO135" s="818"/>
      <c r="AP135" s="818"/>
      <c r="AQ135" s="818"/>
      <c r="AR135" s="819"/>
      <c r="AS135" s="806" t="s">
        <v>361</v>
      </c>
      <c r="AT135" s="807"/>
      <c r="AU135" s="807"/>
      <c r="AV135" s="807"/>
      <c r="AW135" s="807"/>
      <c r="AX135" s="807"/>
      <c r="AY135" s="807"/>
      <c r="AZ135" s="807"/>
      <c r="BA135" s="807"/>
      <c r="BB135" s="807"/>
      <c r="BC135" s="808"/>
      <c r="BD135" s="806" t="s">
        <v>1159</v>
      </c>
      <c r="BE135" s="807"/>
      <c r="BF135" s="807"/>
      <c r="BG135" s="807"/>
      <c r="BH135" s="807"/>
      <c r="BI135" s="807"/>
      <c r="BJ135" s="807"/>
      <c r="BK135" s="807"/>
      <c r="BL135" s="807"/>
      <c r="BM135" s="807"/>
      <c r="BN135" s="807"/>
      <c r="BO135" s="807"/>
      <c r="BP135" s="808"/>
      <c r="BQ135" s="800">
        <v>7.82</v>
      </c>
      <c r="BR135" s="801"/>
      <c r="BS135" s="801"/>
      <c r="BT135" s="801"/>
      <c r="BU135" s="801"/>
      <c r="BV135" s="801"/>
      <c r="BW135" s="801"/>
      <c r="BX135" s="802"/>
    </row>
    <row r="136" spans="1:76" s="1" customFormat="1" ht="57" customHeight="1">
      <c r="A136" s="811">
        <v>43410</v>
      </c>
      <c r="B136" s="812"/>
      <c r="C136" s="812"/>
      <c r="D136" s="813"/>
      <c r="E136" s="805" t="s">
        <v>555</v>
      </c>
      <c r="F136" s="805"/>
      <c r="G136" s="805"/>
      <c r="H136" s="805"/>
      <c r="I136" s="805"/>
      <c r="J136" s="805"/>
      <c r="K136" s="806">
        <v>2686</v>
      </c>
      <c r="L136" s="807"/>
      <c r="M136" s="807"/>
      <c r="N136" s="807"/>
      <c r="O136" s="807"/>
      <c r="P136" s="808"/>
      <c r="Q136" s="806" t="s">
        <v>360</v>
      </c>
      <c r="R136" s="807"/>
      <c r="S136" s="807"/>
      <c r="T136" s="807"/>
      <c r="U136" s="807"/>
      <c r="V136" s="807"/>
      <c r="W136" s="807"/>
      <c r="X136" s="808"/>
      <c r="Y136" s="805" t="s">
        <v>1968</v>
      </c>
      <c r="Z136" s="805"/>
      <c r="AA136" s="805"/>
      <c r="AB136" s="805"/>
      <c r="AC136" s="805"/>
      <c r="AD136" s="805"/>
      <c r="AE136" s="805"/>
      <c r="AF136" s="805"/>
      <c r="AG136" s="817" t="s">
        <v>117</v>
      </c>
      <c r="AH136" s="818"/>
      <c r="AI136" s="818"/>
      <c r="AJ136" s="818"/>
      <c r="AK136" s="818"/>
      <c r="AL136" s="818"/>
      <c r="AM136" s="818"/>
      <c r="AN136" s="818"/>
      <c r="AO136" s="818"/>
      <c r="AP136" s="818"/>
      <c r="AQ136" s="818"/>
      <c r="AR136" s="819"/>
      <c r="AS136" s="806" t="s">
        <v>361</v>
      </c>
      <c r="AT136" s="807"/>
      <c r="AU136" s="807"/>
      <c r="AV136" s="807"/>
      <c r="AW136" s="807"/>
      <c r="AX136" s="807"/>
      <c r="AY136" s="807"/>
      <c r="AZ136" s="807"/>
      <c r="BA136" s="807"/>
      <c r="BB136" s="807"/>
      <c r="BC136" s="808"/>
      <c r="BD136" s="806" t="s">
        <v>1159</v>
      </c>
      <c r="BE136" s="807"/>
      <c r="BF136" s="807"/>
      <c r="BG136" s="807"/>
      <c r="BH136" s="807"/>
      <c r="BI136" s="807"/>
      <c r="BJ136" s="807"/>
      <c r="BK136" s="807"/>
      <c r="BL136" s="807"/>
      <c r="BM136" s="807"/>
      <c r="BN136" s="807"/>
      <c r="BO136" s="807"/>
      <c r="BP136" s="808"/>
      <c r="BQ136" s="800">
        <v>104.65</v>
      </c>
      <c r="BR136" s="801"/>
      <c r="BS136" s="801"/>
      <c r="BT136" s="801"/>
      <c r="BU136" s="801"/>
      <c r="BV136" s="801"/>
      <c r="BW136" s="801"/>
      <c r="BX136" s="802"/>
    </row>
    <row r="137" spans="1:76" s="49" customFormat="1" ht="57" customHeight="1">
      <c r="A137" s="811">
        <v>43440</v>
      </c>
      <c r="B137" s="812"/>
      <c r="C137" s="812"/>
      <c r="D137" s="813"/>
      <c r="E137" s="803" t="s">
        <v>116</v>
      </c>
      <c r="F137" s="804"/>
      <c r="G137" s="804"/>
      <c r="H137" s="804"/>
      <c r="I137" s="804"/>
      <c r="J137" s="809"/>
      <c r="K137" s="803">
        <v>2048550456</v>
      </c>
      <c r="L137" s="804"/>
      <c r="M137" s="804"/>
      <c r="N137" s="804"/>
      <c r="O137" s="804"/>
      <c r="P137" s="809"/>
      <c r="Q137" s="806" t="s">
        <v>360</v>
      </c>
      <c r="R137" s="807"/>
      <c r="S137" s="807"/>
      <c r="T137" s="807"/>
      <c r="U137" s="807"/>
      <c r="V137" s="807"/>
      <c r="W137" s="807"/>
      <c r="X137" s="808"/>
      <c r="Y137" s="803" t="s">
        <v>1851</v>
      </c>
      <c r="Z137" s="804"/>
      <c r="AA137" s="804"/>
      <c r="AB137" s="804"/>
      <c r="AC137" s="804"/>
      <c r="AD137" s="804"/>
      <c r="AE137" s="804"/>
      <c r="AF137" s="809"/>
      <c r="AG137" s="797" t="s">
        <v>117</v>
      </c>
      <c r="AH137" s="798"/>
      <c r="AI137" s="798"/>
      <c r="AJ137" s="798"/>
      <c r="AK137" s="798"/>
      <c r="AL137" s="798"/>
      <c r="AM137" s="798"/>
      <c r="AN137" s="798"/>
      <c r="AO137" s="798"/>
      <c r="AP137" s="798"/>
      <c r="AQ137" s="798"/>
      <c r="AR137" s="799"/>
      <c r="AS137" s="803" t="s">
        <v>2239</v>
      </c>
      <c r="AT137" s="804"/>
      <c r="AU137" s="804"/>
      <c r="AV137" s="804"/>
      <c r="AW137" s="804"/>
      <c r="AX137" s="804"/>
      <c r="AY137" s="804"/>
      <c r="AZ137" s="804"/>
      <c r="BA137" s="804"/>
      <c r="BB137" s="804"/>
      <c r="BC137" s="809"/>
      <c r="BD137" s="803" t="s">
        <v>1159</v>
      </c>
      <c r="BE137" s="804"/>
      <c r="BF137" s="804"/>
      <c r="BG137" s="804"/>
      <c r="BH137" s="804"/>
      <c r="BI137" s="804"/>
      <c r="BJ137" s="804"/>
      <c r="BK137" s="804"/>
      <c r="BL137" s="804"/>
      <c r="BM137" s="804"/>
      <c r="BN137" s="804"/>
      <c r="BO137" s="804"/>
      <c r="BP137" s="809"/>
      <c r="BQ137" s="800">
        <v>16.82</v>
      </c>
      <c r="BR137" s="801"/>
      <c r="BS137" s="801"/>
      <c r="BT137" s="801"/>
      <c r="BU137" s="801"/>
      <c r="BV137" s="801"/>
      <c r="BW137" s="801"/>
      <c r="BX137" s="802"/>
    </row>
    <row r="138" spans="1:76" s="49" customFormat="1" ht="57" customHeight="1">
      <c r="A138" s="811">
        <v>43448</v>
      </c>
      <c r="B138" s="812"/>
      <c r="C138" s="812"/>
      <c r="D138" s="813"/>
      <c r="E138" s="803" t="s">
        <v>116</v>
      </c>
      <c r="F138" s="804"/>
      <c r="G138" s="804"/>
      <c r="H138" s="804"/>
      <c r="I138" s="804"/>
      <c r="J138" s="809"/>
      <c r="K138" s="803">
        <v>2691</v>
      </c>
      <c r="L138" s="804"/>
      <c r="M138" s="804"/>
      <c r="N138" s="804"/>
      <c r="O138" s="804"/>
      <c r="P138" s="809"/>
      <c r="Q138" s="803" t="s">
        <v>2229</v>
      </c>
      <c r="R138" s="804"/>
      <c r="S138" s="804"/>
      <c r="T138" s="804"/>
      <c r="U138" s="804"/>
      <c r="V138" s="804"/>
      <c r="W138" s="804"/>
      <c r="X138" s="809"/>
      <c r="Y138" s="803">
        <v>40538421</v>
      </c>
      <c r="Z138" s="804"/>
      <c r="AA138" s="804"/>
      <c r="AB138" s="804"/>
      <c r="AC138" s="804"/>
      <c r="AD138" s="804"/>
      <c r="AE138" s="804"/>
      <c r="AF138" s="809"/>
      <c r="AG138" s="797" t="s">
        <v>117</v>
      </c>
      <c r="AH138" s="798"/>
      <c r="AI138" s="798"/>
      <c r="AJ138" s="798"/>
      <c r="AK138" s="798"/>
      <c r="AL138" s="798"/>
      <c r="AM138" s="798"/>
      <c r="AN138" s="798"/>
      <c r="AO138" s="798"/>
      <c r="AP138" s="798"/>
      <c r="AQ138" s="798"/>
      <c r="AR138" s="799"/>
      <c r="AS138" s="803" t="s">
        <v>2242</v>
      </c>
      <c r="AT138" s="804"/>
      <c r="AU138" s="804"/>
      <c r="AV138" s="804"/>
      <c r="AW138" s="804"/>
      <c r="AX138" s="804"/>
      <c r="AY138" s="804"/>
      <c r="AZ138" s="804"/>
      <c r="BA138" s="804"/>
      <c r="BB138" s="804"/>
      <c r="BC138" s="809"/>
      <c r="BD138" s="803" t="s">
        <v>1159</v>
      </c>
      <c r="BE138" s="804"/>
      <c r="BF138" s="804"/>
      <c r="BG138" s="804"/>
      <c r="BH138" s="804"/>
      <c r="BI138" s="804"/>
      <c r="BJ138" s="804"/>
      <c r="BK138" s="804"/>
      <c r="BL138" s="804"/>
      <c r="BM138" s="804"/>
      <c r="BN138" s="804"/>
      <c r="BO138" s="804"/>
      <c r="BP138" s="80"/>
      <c r="BQ138" s="800">
        <v>14417.36</v>
      </c>
      <c r="BR138" s="801"/>
      <c r="BS138" s="801"/>
      <c r="BT138" s="801"/>
      <c r="BU138" s="801"/>
      <c r="BV138" s="801"/>
      <c r="BW138" s="801"/>
      <c r="BX138" s="802"/>
    </row>
    <row r="139" spans="1:76" s="49" customFormat="1" ht="57" customHeight="1">
      <c r="A139" s="811">
        <v>43453</v>
      </c>
      <c r="B139" s="812"/>
      <c r="C139" s="812"/>
      <c r="D139" s="813"/>
      <c r="E139" s="803" t="s">
        <v>116</v>
      </c>
      <c r="F139" s="804"/>
      <c r="G139" s="804"/>
      <c r="H139" s="804"/>
      <c r="I139" s="804"/>
      <c r="J139" s="809"/>
      <c r="K139" s="803">
        <v>2693</v>
      </c>
      <c r="L139" s="804"/>
      <c r="M139" s="804"/>
      <c r="N139" s="804"/>
      <c r="O139" s="804"/>
      <c r="P139" s="809"/>
      <c r="Q139" s="806" t="s">
        <v>360</v>
      </c>
      <c r="R139" s="807"/>
      <c r="S139" s="807"/>
      <c r="T139" s="807"/>
      <c r="U139" s="807"/>
      <c r="V139" s="807"/>
      <c r="W139" s="807"/>
      <c r="X139" s="808"/>
      <c r="Y139" s="803" t="s">
        <v>1968</v>
      </c>
      <c r="Z139" s="804"/>
      <c r="AA139" s="804"/>
      <c r="AB139" s="804"/>
      <c r="AC139" s="804"/>
      <c r="AD139" s="804"/>
      <c r="AE139" s="804"/>
      <c r="AF139" s="809"/>
      <c r="AG139" s="797" t="s">
        <v>117</v>
      </c>
      <c r="AH139" s="798"/>
      <c r="AI139" s="798"/>
      <c r="AJ139" s="798"/>
      <c r="AK139" s="798"/>
      <c r="AL139" s="798"/>
      <c r="AM139" s="798"/>
      <c r="AN139" s="798"/>
      <c r="AO139" s="798"/>
      <c r="AP139" s="798"/>
      <c r="AQ139" s="798"/>
      <c r="AR139" s="799"/>
      <c r="AS139" s="803" t="s">
        <v>2239</v>
      </c>
      <c r="AT139" s="804"/>
      <c r="AU139" s="804"/>
      <c r="AV139" s="804"/>
      <c r="AW139" s="804"/>
      <c r="AX139" s="804"/>
      <c r="AY139" s="804"/>
      <c r="AZ139" s="804"/>
      <c r="BA139" s="804"/>
      <c r="BB139" s="804"/>
      <c r="BC139" s="809"/>
      <c r="BD139" s="803" t="s">
        <v>1159</v>
      </c>
      <c r="BE139" s="804"/>
      <c r="BF139" s="804"/>
      <c r="BG139" s="804"/>
      <c r="BH139" s="804"/>
      <c r="BI139" s="804"/>
      <c r="BJ139" s="804"/>
      <c r="BK139" s="804"/>
      <c r="BL139" s="804"/>
      <c r="BM139" s="804"/>
      <c r="BN139" s="804"/>
      <c r="BO139" s="804"/>
      <c r="BP139" s="809"/>
      <c r="BQ139" s="800">
        <v>30.16</v>
      </c>
      <c r="BR139" s="801"/>
      <c r="BS139" s="801"/>
      <c r="BT139" s="801"/>
      <c r="BU139" s="801"/>
      <c r="BV139" s="801"/>
      <c r="BW139" s="801"/>
      <c r="BX139" s="802"/>
    </row>
    <row r="140" spans="1:76" s="49" customFormat="1" ht="57" customHeight="1">
      <c r="A140" s="811">
        <v>43453</v>
      </c>
      <c r="B140" s="812"/>
      <c r="C140" s="812"/>
      <c r="D140" s="813"/>
      <c r="E140" s="803" t="s">
        <v>555</v>
      </c>
      <c r="F140" s="804"/>
      <c r="G140" s="804"/>
      <c r="H140" s="804"/>
      <c r="I140" s="804"/>
      <c r="J140" s="809"/>
      <c r="K140" s="803" t="s">
        <v>2253</v>
      </c>
      <c r="L140" s="804"/>
      <c r="M140" s="804"/>
      <c r="N140" s="804"/>
      <c r="O140" s="804"/>
      <c r="P140" s="809"/>
      <c r="Q140" s="803" t="s">
        <v>559</v>
      </c>
      <c r="R140" s="804"/>
      <c r="S140" s="804"/>
      <c r="T140" s="804"/>
      <c r="U140" s="804"/>
      <c r="V140" s="804"/>
      <c r="W140" s="804"/>
      <c r="X140" s="809"/>
      <c r="Y140" s="803"/>
      <c r="Z140" s="804"/>
      <c r="AA140" s="804"/>
      <c r="AB140" s="804"/>
      <c r="AC140" s="804"/>
      <c r="AD140" s="804"/>
      <c r="AE140" s="804"/>
      <c r="AF140" s="809"/>
      <c r="AG140" s="797"/>
      <c r="AH140" s="798"/>
      <c r="AI140" s="798"/>
      <c r="AJ140" s="798"/>
      <c r="AK140" s="798"/>
      <c r="AL140" s="798"/>
      <c r="AM140" s="798"/>
      <c r="AN140" s="798"/>
      <c r="AO140" s="798"/>
      <c r="AP140" s="798"/>
      <c r="AQ140" s="114"/>
      <c r="AR140" s="115"/>
      <c r="AS140" s="803" t="s">
        <v>2254</v>
      </c>
      <c r="AT140" s="804"/>
      <c r="AU140" s="804"/>
      <c r="AV140" s="804"/>
      <c r="AW140" s="804"/>
      <c r="AX140" s="804"/>
      <c r="AY140" s="804"/>
      <c r="AZ140" s="804"/>
      <c r="BA140" s="804"/>
      <c r="BB140" s="804"/>
      <c r="BC140" s="809"/>
      <c r="BD140" s="78"/>
      <c r="BE140" s="79"/>
      <c r="BF140" s="79"/>
      <c r="BG140" s="79"/>
      <c r="BH140" s="79"/>
      <c r="BI140" s="79" t="s">
        <v>1159</v>
      </c>
      <c r="BJ140" s="79"/>
      <c r="BK140" s="79"/>
      <c r="BL140" s="79"/>
      <c r="BM140" s="79"/>
      <c r="BN140" s="79"/>
      <c r="BO140" s="79"/>
      <c r="BP140" s="80"/>
      <c r="BQ140" s="800">
        <v>3350.7</v>
      </c>
      <c r="BR140" s="801"/>
      <c r="BS140" s="801"/>
      <c r="BT140" s="801"/>
      <c r="BU140" s="801"/>
      <c r="BV140" s="801"/>
      <c r="BW140" s="801"/>
      <c r="BX140" s="802"/>
    </row>
    <row r="141" spans="1:76" s="49" customFormat="1" ht="57" customHeight="1">
      <c r="A141" s="811">
        <v>43453</v>
      </c>
      <c r="B141" s="812"/>
      <c r="C141" s="812"/>
      <c r="D141" s="813"/>
      <c r="E141" s="810" t="s">
        <v>555</v>
      </c>
      <c r="F141" s="810"/>
      <c r="G141" s="810"/>
      <c r="H141" s="810"/>
      <c r="I141" s="810"/>
      <c r="J141" s="810"/>
      <c r="K141" s="803" t="s">
        <v>2253</v>
      </c>
      <c r="L141" s="804"/>
      <c r="M141" s="804"/>
      <c r="N141" s="804"/>
      <c r="O141" s="804"/>
      <c r="P141" s="809"/>
      <c r="Q141" s="803" t="s">
        <v>563</v>
      </c>
      <c r="R141" s="804"/>
      <c r="S141" s="804"/>
      <c r="T141" s="804"/>
      <c r="U141" s="804"/>
      <c r="V141" s="804"/>
      <c r="W141" s="804"/>
      <c r="X141" s="809"/>
      <c r="Y141" s="803"/>
      <c r="Z141" s="804"/>
      <c r="AA141" s="804"/>
      <c r="AB141" s="804"/>
      <c r="AC141" s="804"/>
      <c r="AD141" s="804"/>
      <c r="AE141" s="804"/>
      <c r="AF141" s="809"/>
      <c r="AG141" s="797"/>
      <c r="AH141" s="798"/>
      <c r="AI141" s="798"/>
      <c r="AJ141" s="798"/>
      <c r="AK141" s="798"/>
      <c r="AL141" s="798"/>
      <c r="AM141" s="798"/>
      <c r="AN141" s="798"/>
      <c r="AO141" s="798"/>
      <c r="AP141" s="798"/>
      <c r="AQ141" s="114"/>
      <c r="AR141" s="115"/>
      <c r="AS141" s="803" t="s">
        <v>2254</v>
      </c>
      <c r="AT141" s="804"/>
      <c r="AU141" s="804"/>
      <c r="AV141" s="804"/>
      <c r="AW141" s="804"/>
      <c r="AX141" s="804"/>
      <c r="AY141" s="804"/>
      <c r="AZ141" s="804"/>
      <c r="BA141" s="804"/>
      <c r="BB141" s="804"/>
      <c r="BC141" s="809"/>
      <c r="BD141" s="78"/>
      <c r="BE141" s="79"/>
      <c r="BF141" s="79"/>
      <c r="BG141" s="79"/>
      <c r="BH141" s="79"/>
      <c r="BI141" s="79" t="s">
        <v>1159</v>
      </c>
      <c r="BJ141" s="79"/>
      <c r="BK141" s="79"/>
      <c r="BL141" s="79"/>
      <c r="BM141" s="79"/>
      <c r="BN141" s="79"/>
      <c r="BO141" s="79"/>
      <c r="BP141" s="80"/>
      <c r="BQ141" s="800">
        <v>3350.7</v>
      </c>
      <c r="BR141" s="801"/>
      <c r="BS141" s="801"/>
      <c r="BT141" s="801"/>
      <c r="BU141" s="801"/>
      <c r="BV141" s="801"/>
      <c r="BW141" s="801"/>
      <c r="BX141" s="802"/>
    </row>
    <row r="142" spans="1:76" s="49" customFormat="1" ht="57" customHeight="1">
      <c r="A142" s="811">
        <v>43453</v>
      </c>
      <c r="B142" s="812"/>
      <c r="C142" s="812"/>
      <c r="D142" s="813"/>
      <c r="E142" s="810" t="s">
        <v>555</v>
      </c>
      <c r="F142" s="810"/>
      <c r="G142" s="810"/>
      <c r="H142" s="810"/>
      <c r="I142" s="810"/>
      <c r="J142" s="810"/>
      <c r="K142" s="803" t="s">
        <v>2253</v>
      </c>
      <c r="L142" s="804"/>
      <c r="M142" s="804"/>
      <c r="N142" s="804"/>
      <c r="O142" s="804"/>
      <c r="P142" s="809"/>
      <c r="Q142" s="803" t="s">
        <v>564</v>
      </c>
      <c r="R142" s="804"/>
      <c r="S142" s="804"/>
      <c r="T142" s="804"/>
      <c r="U142" s="804"/>
      <c r="V142" s="804"/>
      <c r="W142" s="804"/>
      <c r="X142" s="809"/>
      <c r="Y142" s="803"/>
      <c r="Z142" s="804"/>
      <c r="AA142" s="804"/>
      <c r="AB142" s="804"/>
      <c r="AC142" s="804"/>
      <c r="AD142" s="804"/>
      <c r="AE142" s="804"/>
      <c r="AF142" s="809"/>
      <c r="AG142" s="797"/>
      <c r="AH142" s="798"/>
      <c r="AI142" s="798"/>
      <c r="AJ142" s="798"/>
      <c r="AK142" s="798"/>
      <c r="AL142" s="798"/>
      <c r="AM142" s="798"/>
      <c r="AN142" s="798"/>
      <c r="AO142" s="798"/>
      <c r="AP142" s="798"/>
      <c r="AQ142" s="114"/>
      <c r="AR142" s="115"/>
      <c r="AS142" s="803" t="s">
        <v>2254</v>
      </c>
      <c r="AT142" s="804"/>
      <c r="AU142" s="804"/>
      <c r="AV142" s="804"/>
      <c r="AW142" s="804"/>
      <c r="AX142" s="804"/>
      <c r="AY142" s="804"/>
      <c r="AZ142" s="804"/>
      <c r="BA142" s="804"/>
      <c r="BB142" s="804"/>
      <c r="BC142" s="809"/>
      <c r="BD142" s="78"/>
      <c r="BE142" s="79"/>
      <c r="BF142" s="79"/>
      <c r="BG142" s="79"/>
      <c r="BH142" s="79"/>
      <c r="BI142" s="135">
        <f>-129:129</f>
        <v>0</v>
      </c>
      <c r="BJ142" s="79" t="s">
        <v>1159</v>
      </c>
      <c r="BK142" s="79"/>
      <c r="BL142" s="79"/>
      <c r="BM142" s="79"/>
      <c r="BN142" s="79"/>
      <c r="BO142" s="79"/>
      <c r="BP142" s="80"/>
      <c r="BQ142" s="800">
        <v>3350.7</v>
      </c>
      <c r="BR142" s="801"/>
      <c r="BS142" s="801"/>
      <c r="BT142" s="801"/>
      <c r="BU142" s="801"/>
      <c r="BV142" s="801"/>
      <c r="BW142" s="801"/>
      <c r="BX142" s="802"/>
    </row>
    <row r="143" spans="1:76" s="49" customFormat="1" ht="57" customHeight="1">
      <c r="A143" s="811">
        <v>43461</v>
      </c>
      <c r="B143" s="812"/>
      <c r="C143" s="812"/>
      <c r="D143" s="813"/>
      <c r="E143" s="803" t="s">
        <v>116</v>
      </c>
      <c r="F143" s="804"/>
      <c r="G143" s="804"/>
      <c r="H143" s="804"/>
      <c r="I143" s="804"/>
      <c r="J143" s="809"/>
      <c r="K143" s="803">
        <v>2698</v>
      </c>
      <c r="L143" s="804"/>
      <c r="M143" s="804"/>
      <c r="N143" s="804"/>
      <c r="O143" s="804"/>
      <c r="P143" s="809"/>
      <c r="Q143" s="803" t="s">
        <v>1280</v>
      </c>
      <c r="R143" s="804"/>
      <c r="S143" s="804"/>
      <c r="T143" s="804"/>
      <c r="U143" s="804"/>
      <c r="V143" s="804"/>
      <c r="W143" s="804"/>
      <c r="X143" s="809"/>
      <c r="Y143" s="810">
        <v>37995466</v>
      </c>
      <c r="Z143" s="810"/>
      <c r="AA143" s="810"/>
      <c r="AB143" s="810"/>
      <c r="AC143" s="810"/>
      <c r="AD143" s="810"/>
      <c r="AE143" s="810"/>
      <c r="AF143" s="810"/>
      <c r="AG143" s="797" t="s">
        <v>117</v>
      </c>
      <c r="AH143" s="798"/>
      <c r="AI143" s="798"/>
      <c r="AJ143" s="798"/>
      <c r="AK143" s="798"/>
      <c r="AL143" s="798"/>
      <c r="AM143" s="798"/>
      <c r="AN143" s="798"/>
      <c r="AO143" s="798"/>
      <c r="AP143" s="798"/>
      <c r="AQ143" s="798"/>
      <c r="AR143" s="799"/>
      <c r="AS143" s="803" t="s">
        <v>2273</v>
      </c>
      <c r="AT143" s="804"/>
      <c r="AU143" s="804"/>
      <c r="AV143" s="804"/>
      <c r="AW143" s="804"/>
      <c r="AX143" s="804"/>
      <c r="AY143" s="804"/>
      <c r="AZ143" s="804"/>
      <c r="BA143" s="804"/>
      <c r="BB143" s="804"/>
      <c r="BC143" s="809"/>
      <c r="BD143" s="803" t="s">
        <v>1159</v>
      </c>
      <c r="BE143" s="804"/>
      <c r="BF143" s="804"/>
      <c r="BG143" s="804"/>
      <c r="BH143" s="804"/>
      <c r="BI143" s="804"/>
      <c r="BJ143" s="804"/>
      <c r="BK143" s="804"/>
      <c r="BL143" s="804"/>
      <c r="BM143" s="804"/>
      <c r="BN143" s="804"/>
      <c r="BO143" s="804"/>
      <c r="BP143" s="809"/>
      <c r="BQ143" s="800">
        <v>21.34</v>
      </c>
      <c r="BR143" s="801"/>
      <c r="BS143" s="801"/>
      <c r="BT143" s="801"/>
      <c r="BU143" s="801"/>
      <c r="BV143" s="801"/>
      <c r="BW143" s="801"/>
      <c r="BX143" s="802"/>
    </row>
    <row r="144" spans="1:76" s="49" customFormat="1" ht="57" customHeight="1">
      <c r="A144" s="811">
        <v>43461</v>
      </c>
      <c r="B144" s="812"/>
      <c r="C144" s="812"/>
      <c r="D144" s="813"/>
      <c r="E144" s="803" t="s">
        <v>116</v>
      </c>
      <c r="F144" s="804"/>
      <c r="G144" s="804"/>
      <c r="H144" s="804"/>
      <c r="I144" s="804"/>
      <c r="J144" s="809"/>
      <c r="K144" s="803">
        <v>2697</v>
      </c>
      <c r="L144" s="804"/>
      <c r="M144" s="804"/>
      <c r="N144" s="804"/>
      <c r="O144" s="804"/>
      <c r="P144" s="809"/>
      <c r="Q144" s="803" t="s">
        <v>1280</v>
      </c>
      <c r="R144" s="804"/>
      <c r="S144" s="804"/>
      <c r="T144" s="804"/>
      <c r="U144" s="804"/>
      <c r="V144" s="804"/>
      <c r="W144" s="804"/>
      <c r="X144" s="809"/>
      <c r="Y144" s="803">
        <v>37995466</v>
      </c>
      <c r="Z144" s="804"/>
      <c r="AA144" s="804"/>
      <c r="AB144" s="804"/>
      <c r="AC144" s="804"/>
      <c r="AD144" s="804"/>
      <c r="AE144" s="804"/>
      <c r="AF144" s="809"/>
      <c r="AG144" s="797" t="s">
        <v>117</v>
      </c>
      <c r="AH144" s="798"/>
      <c r="AI144" s="798"/>
      <c r="AJ144" s="798"/>
      <c r="AK144" s="798"/>
      <c r="AL144" s="798"/>
      <c r="AM144" s="798"/>
      <c r="AN144" s="798"/>
      <c r="AO144" s="798"/>
      <c r="AP144" s="798"/>
      <c r="AQ144" s="798"/>
      <c r="AR144" s="799"/>
      <c r="AS144" s="803" t="s">
        <v>2274</v>
      </c>
      <c r="AT144" s="804"/>
      <c r="AU144" s="804"/>
      <c r="AV144" s="804"/>
      <c r="AW144" s="804"/>
      <c r="AX144" s="804"/>
      <c r="AY144" s="804"/>
      <c r="AZ144" s="804"/>
      <c r="BA144" s="804"/>
      <c r="BB144" s="804"/>
      <c r="BC144" s="809"/>
      <c r="BD144" s="803" t="s">
        <v>1159</v>
      </c>
      <c r="BE144" s="804"/>
      <c r="BF144" s="804"/>
      <c r="BG144" s="804"/>
      <c r="BH144" s="804"/>
      <c r="BI144" s="804"/>
      <c r="BJ144" s="804"/>
      <c r="BK144" s="804"/>
      <c r="BL144" s="804"/>
      <c r="BM144" s="804"/>
      <c r="BN144" s="804"/>
      <c r="BO144" s="804"/>
      <c r="BP144" s="80"/>
      <c r="BQ144" s="800">
        <v>256.13</v>
      </c>
      <c r="BR144" s="801"/>
      <c r="BS144" s="801"/>
      <c r="BT144" s="801"/>
      <c r="BU144" s="801"/>
      <c r="BV144" s="801"/>
      <c r="BW144" s="801"/>
      <c r="BX144" s="802"/>
    </row>
    <row r="145" spans="1:76" s="49" customFormat="1" ht="57" customHeight="1">
      <c r="A145" s="811">
        <v>43461</v>
      </c>
      <c r="B145" s="812"/>
      <c r="C145" s="812"/>
      <c r="D145" s="813"/>
      <c r="E145" s="805" t="s">
        <v>555</v>
      </c>
      <c r="F145" s="805"/>
      <c r="G145" s="805"/>
      <c r="H145" s="805"/>
      <c r="I145" s="805"/>
      <c r="J145" s="805"/>
      <c r="K145" s="806">
        <v>2700</v>
      </c>
      <c r="L145" s="807"/>
      <c r="M145" s="807"/>
      <c r="N145" s="807"/>
      <c r="O145" s="807"/>
      <c r="P145" s="808"/>
      <c r="Q145" s="806" t="s">
        <v>2243</v>
      </c>
      <c r="R145" s="807"/>
      <c r="S145" s="807"/>
      <c r="T145" s="807"/>
      <c r="U145" s="807"/>
      <c r="V145" s="807"/>
      <c r="W145" s="807"/>
      <c r="X145" s="808"/>
      <c r="Y145" s="805" t="s">
        <v>1851</v>
      </c>
      <c r="Z145" s="805"/>
      <c r="AA145" s="805"/>
      <c r="AB145" s="805"/>
      <c r="AC145" s="805"/>
      <c r="AD145" s="805"/>
      <c r="AE145" s="805"/>
      <c r="AF145" s="805"/>
      <c r="AG145" s="817" t="s">
        <v>117</v>
      </c>
      <c r="AH145" s="818"/>
      <c r="AI145" s="818"/>
      <c r="AJ145" s="818"/>
      <c r="AK145" s="818"/>
      <c r="AL145" s="818"/>
      <c r="AM145" s="818"/>
      <c r="AN145" s="818"/>
      <c r="AO145" s="818"/>
      <c r="AP145" s="818"/>
      <c r="AQ145" s="818"/>
      <c r="AR145" s="819"/>
      <c r="AS145" s="806" t="s">
        <v>2244</v>
      </c>
      <c r="AT145" s="807"/>
      <c r="AU145" s="807"/>
      <c r="AV145" s="807"/>
      <c r="AW145" s="807"/>
      <c r="AX145" s="807"/>
      <c r="AY145" s="807"/>
      <c r="AZ145" s="807"/>
      <c r="BA145" s="807"/>
      <c r="BB145" s="807"/>
      <c r="BC145" s="808"/>
      <c r="BD145" s="806" t="s">
        <v>1159</v>
      </c>
      <c r="BE145" s="807"/>
      <c r="BF145" s="807"/>
      <c r="BG145" s="807"/>
      <c r="BH145" s="807"/>
      <c r="BI145" s="807"/>
      <c r="BJ145" s="807"/>
      <c r="BK145" s="807"/>
      <c r="BL145" s="807"/>
      <c r="BM145" s="807"/>
      <c r="BN145" s="807"/>
      <c r="BO145" s="807"/>
      <c r="BP145" s="808"/>
      <c r="BQ145" s="800">
        <v>3.44</v>
      </c>
      <c r="BR145" s="801"/>
      <c r="BS145" s="801"/>
      <c r="BT145" s="801"/>
      <c r="BU145" s="801"/>
      <c r="BV145" s="801"/>
      <c r="BW145" s="801"/>
      <c r="BX145" s="802"/>
    </row>
    <row r="146" spans="1:76" s="49" customFormat="1" ht="57" customHeight="1">
      <c r="A146" s="811">
        <v>43461</v>
      </c>
      <c r="B146" s="812"/>
      <c r="C146" s="812"/>
      <c r="D146" s="813"/>
      <c r="E146" s="805" t="s">
        <v>555</v>
      </c>
      <c r="F146" s="805"/>
      <c r="G146" s="805"/>
      <c r="H146" s="805"/>
      <c r="I146" s="805"/>
      <c r="J146" s="805"/>
      <c r="K146" s="806">
        <v>2069835973</v>
      </c>
      <c r="L146" s="807"/>
      <c r="M146" s="807"/>
      <c r="N146" s="807"/>
      <c r="O146" s="807"/>
      <c r="P146" s="808"/>
      <c r="Q146" s="806" t="s">
        <v>360</v>
      </c>
      <c r="R146" s="807"/>
      <c r="S146" s="807"/>
      <c r="T146" s="807"/>
      <c r="U146" s="807"/>
      <c r="V146" s="807"/>
      <c r="W146" s="807"/>
      <c r="X146" s="808"/>
      <c r="Y146" s="805" t="s">
        <v>1851</v>
      </c>
      <c r="Z146" s="805"/>
      <c r="AA146" s="805"/>
      <c r="AB146" s="805"/>
      <c r="AC146" s="805"/>
      <c r="AD146" s="805"/>
      <c r="AE146" s="805"/>
      <c r="AF146" s="805"/>
      <c r="AG146" s="817" t="s">
        <v>117</v>
      </c>
      <c r="AH146" s="818"/>
      <c r="AI146" s="818"/>
      <c r="AJ146" s="818"/>
      <c r="AK146" s="818"/>
      <c r="AL146" s="818"/>
      <c r="AM146" s="818"/>
      <c r="AN146" s="818"/>
      <c r="AO146" s="818"/>
      <c r="AP146" s="818"/>
      <c r="AQ146" s="818"/>
      <c r="AR146" s="819"/>
      <c r="AS146" s="806" t="s">
        <v>361</v>
      </c>
      <c r="AT146" s="807"/>
      <c r="AU146" s="807"/>
      <c r="AV146" s="807"/>
      <c r="AW146" s="807"/>
      <c r="AX146" s="807"/>
      <c r="AY146" s="807"/>
      <c r="AZ146" s="807"/>
      <c r="BA146" s="807"/>
      <c r="BB146" s="807"/>
      <c r="BC146" s="808"/>
      <c r="BD146" s="806" t="s">
        <v>1159</v>
      </c>
      <c r="BE146" s="807"/>
      <c r="BF146" s="807"/>
      <c r="BG146" s="807"/>
      <c r="BH146" s="807"/>
      <c r="BI146" s="807"/>
      <c r="BJ146" s="807"/>
      <c r="BK146" s="807"/>
      <c r="BL146" s="807"/>
      <c r="BM146" s="807"/>
      <c r="BN146" s="807"/>
      <c r="BO146" s="807"/>
      <c r="BP146" s="808"/>
      <c r="BQ146" s="800">
        <v>4</v>
      </c>
      <c r="BR146" s="801"/>
      <c r="BS146" s="801"/>
      <c r="BT146" s="801"/>
      <c r="BU146" s="801"/>
      <c r="BV146" s="801"/>
      <c r="BW146" s="801"/>
      <c r="BX146" s="802"/>
    </row>
    <row r="147" spans="1:76" s="49" customFormat="1" ht="57" customHeight="1">
      <c r="A147" s="811">
        <v>43461</v>
      </c>
      <c r="B147" s="812"/>
      <c r="C147" s="812"/>
      <c r="D147" s="813"/>
      <c r="E147" s="805" t="s">
        <v>2221</v>
      </c>
      <c r="F147" s="805"/>
      <c r="G147" s="805"/>
      <c r="H147" s="805"/>
      <c r="I147" s="805"/>
      <c r="J147" s="805"/>
      <c r="K147" s="806">
        <v>13</v>
      </c>
      <c r="L147" s="807"/>
      <c r="M147" s="807"/>
      <c r="N147" s="807"/>
      <c r="O147" s="807"/>
      <c r="P147" s="808"/>
      <c r="Q147" s="806" t="s">
        <v>2221</v>
      </c>
      <c r="R147" s="807"/>
      <c r="S147" s="807"/>
      <c r="T147" s="807"/>
      <c r="U147" s="807"/>
      <c r="V147" s="807"/>
      <c r="W147" s="807"/>
      <c r="X147" s="808"/>
      <c r="Y147" s="805">
        <v>14282829</v>
      </c>
      <c r="Z147" s="805"/>
      <c r="AA147" s="805"/>
      <c r="AB147" s="805"/>
      <c r="AC147" s="805"/>
      <c r="AD147" s="805"/>
      <c r="AE147" s="805"/>
      <c r="AF147" s="805"/>
      <c r="AG147" s="817" t="s">
        <v>117</v>
      </c>
      <c r="AH147" s="818"/>
      <c r="AI147" s="818"/>
      <c r="AJ147" s="818"/>
      <c r="AK147" s="818"/>
      <c r="AL147" s="818"/>
      <c r="AM147" s="818"/>
      <c r="AN147" s="818"/>
      <c r="AO147" s="818"/>
      <c r="AP147" s="818"/>
      <c r="AQ147" s="818"/>
      <c r="AR147" s="819"/>
      <c r="AS147" s="806" t="s">
        <v>2246</v>
      </c>
      <c r="AT147" s="807"/>
      <c r="AU147" s="807"/>
      <c r="AV147" s="807"/>
      <c r="AW147" s="807"/>
      <c r="AX147" s="807"/>
      <c r="AY147" s="807"/>
      <c r="AZ147" s="807"/>
      <c r="BA147" s="807"/>
      <c r="BB147" s="807"/>
      <c r="BC147" s="808"/>
      <c r="BD147" s="806" t="s">
        <v>1159</v>
      </c>
      <c r="BE147" s="807"/>
      <c r="BF147" s="807"/>
      <c r="BG147" s="807"/>
      <c r="BH147" s="807"/>
      <c r="BI147" s="807"/>
      <c r="BJ147" s="807"/>
      <c r="BK147" s="807"/>
      <c r="BL147" s="807"/>
      <c r="BM147" s="807"/>
      <c r="BN147" s="807"/>
      <c r="BO147" s="807"/>
      <c r="BP147" s="808"/>
      <c r="BQ147" s="800">
        <v>181.37</v>
      </c>
      <c r="BR147" s="801"/>
      <c r="BS147" s="801"/>
      <c r="BT147" s="801"/>
      <c r="BU147" s="801"/>
      <c r="BV147" s="801"/>
      <c r="BW147" s="801"/>
      <c r="BX147" s="802"/>
    </row>
    <row r="148" spans="1:76" s="49" customFormat="1" ht="57" customHeight="1">
      <c r="A148" s="811">
        <v>43461</v>
      </c>
      <c r="B148" s="812"/>
      <c r="C148" s="812"/>
      <c r="D148" s="813"/>
      <c r="E148" s="805" t="s">
        <v>2221</v>
      </c>
      <c r="F148" s="805"/>
      <c r="G148" s="805"/>
      <c r="H148" s="805"/>
      <c r="I148" s="805"/>
      <c r="J148" s="805"/>
      <c r="K148" s="806">
        <v>11</v>
      </c>
      <c r="L148" s="807"/>
      <c r="M148" s="807"/>
      <c r="N148" s="807"/>
      <c r="O148" s="807"/>
      <c r="P148" s="808"/>
      <c r="Q148" s="806" t="s">
        <v>2245</v>
      </c>
      <c r="R148" s="807"/>
      <c r="S148" s="807"/>
      <c r="T148" s="807"/>
      <c r="U148" s="807"/>
      <c r="V148" s="807"/>
      <c r="W148" s="807"/>
      <c r="X148" s="808"/>
      <c r="Y148" s="805">
        <v>37995466</v>
      </c>
      <c r="Z148" s="805"/>
      <c r="AA148" s="805"/>
      <c r="AB148" s="805"/>
      <c r="AC148" s="805"/>
      <c r="AD148" s="805"/>
      <c r="AE148" s="805"/>
      <c r="AF148" s="805"/>
      <c r="AG148" s="817" t="s">
        <v>117</v>
      </c>
      <c r="AH148" s="818"/>
      <c r="AI148" s="818"/>
      <c r="AJ148" s="818"/>
      <c r="AK148" s="818"/>
      <c r="AL148" s="818"/>
      <c r="AM148" s="818"/>
      <c r="AN148" s="818"/>
      <c r="AO148" s="818"/>
      <c r="AP148" s="818"/>
      <c r="AQ148" s="818"/>
      <c r="AR148" s="819"/>
      <c r="AS148" s="803" t="s">
        <v>2247</v>
      </c>
      <c r="AT148" s="804"/>
      <c r="AU148" s="804"/>
      <c r="AV148" s="804"/>
      <c r="AW148" s="804"/>
      <c r="AX148" s="804"/>
      <c r="AY148" s="804"/>
      <c r="AZ148" s="804"/>
      <c r="BA148" s="804"/>
      <c r="BB148" s="804"/>
      <c r="BC148" s="809"/>
      <c r="BD148" s="806" t="s">
        <v>1159</v>
      </c>
      <c r="BE148" s="807"/>
      <c r="BF148" s="807"/>
      <c r="BG148" s="807"/>
      <c r="BH148" s="807"/>
      <c r="BI148" s="807"/>
      <c r="BJ148" s="807"/>
      <c r="BK148" s="807"/>
      <c r="BL148" s="807"/>
      <c r="BM148" s="807"/>
      <c r="BN148" s="807"/>
      <c r="BO148" s="807"/>
      <c r="BP148" s="808"/>
      <c r="BQ148" s="800">
        <v>675.9</v>
      </c>
      <c r="BR148" s="801"/>
      <c r="BS148" s="801"/>
      <c r="BT148" s="801"/>
      <c r="BU148" s="801"/>
      <c r="BV148" s="801"/>
      <c r="BW148" s="801"/>
      <c r="BX148" s="802"/>
    </row>
    <row r="149" spans="1:76" s="49" customFormat="1" ht="57" customHeight="1">
      <c r="A149" s="811">
        <v>43461</v>
      </c>
      <c r="B149" s="812"/>
      <c r="C149" s="812"/>
      <c r="D149" s="813"/>
      <c r="E149" s="805" t="s">
        <v>2221</v>
      </c>
      <c r="F149" s="805"/>
      <c r="G149" s="805"/>
      <c r="H149" s="805"/>
      <c r="I149" s="805"/>
      <c r="J149" s="805"/>
      <c r="K149" s="806">
        <v>16</v>
      </c>
      <c r="L149" s="807"/>
      <c r="M149" s="807"/>
      <c r="N149" s="807"/>
      <c r="O149" s="807"/>
      <c r="P149" s="808"/>
      <c r="Q149" s="803" t="s">
        <v>1281</v>
      </c>
      <c r="R149" s="804"/>
      <c r="S149" s="804"/>
      <c r="T149" s="804"/>
      <c r="U149" s="804"/>
      <c r="V149" s="804"/>
      <c r="W149" s="804"/>
      <c r="X149" s="809"/>
      <c r="Y149" s="803">
        <v>34796180</v>
      </c>
      <c r="Z149" s="804"/>
      <c r="AA149" s="804"/>
      <c r="AB149" s="804"/>
      <c r="AC149" s="804"/>
      <c r="AD149" s="804"/>
      <c r="AE149" s="804"/>
      <c r="AF149" s="809"/>
      <c r="AG149" s="797" t="s">
        <v>117</v>
      </c>
      <c r="AH149" s="798"/>
      <c r="AI149" s="798"/>
      <c r="AJ149" s="798"/>
      <c r="AK149" s="798"/>
      <c r="AL149" s="798"/>
      <c r="AM149" s="798"/>
      <c r="AN149" s="798"/>
      <c r="AO149" s="798"/>
      <c r="AP149" s="798"/>
      <c r="AQ149" s="798"/>
      <c r="AR149" s="799"/>
      <c r="AS149" s="803" t="s">
        <v>550</v>
      </c>
      <c r="AT149" s="804"/>
      <c r="AU149" s="804"/>
      <c r="AV149" s="804"/>
      <c r="AW149" s="804"/>
      <c r="AX149" s="804"/>
      <c r="AY149" s="804"/>
      <c r="AZ149" s="804"/>
      <c r="BA149" s="804"/>
      <c r="BB149" s="804"/>
      <c r="BC149" s="809"/>
      <c r="BD149" s="806" t="s">
        <v>1159</v>
      </c>
      <c r="BE149" s="807"/>
      <c r="BF149" s="807"/>
      <c r="BG149" s="807"/>
      <c r="BH149" s="807"/>
      <c r="BI149" s="807"/>
      <c r="BJ149" s="807"/>
      <c r="BK149" s="807"/>
      <c r="BL149" s="807"/>
      <c r="BM149" s="807"/>
      <c r="BN149" s="807"/>
      <c r="BO149" s="807"/>
      <c r="BP149" s="808"/>
      <c r="BQ149" s="835">
        <v>700</v>
      </c>
      <c r="BR149" s="836"/>
      <c r="BS149" s="836"/>
      <c r="BT149" s="836"/>
      <c r="BU149" s="836"/>
      <c r="BV149" s="836"/>
      <c r="BW149" s="836"/>
      <c r="BX149" s="837"/>
    </row>
    <row r="150" spans="1:76" s="49" customFormat="1" ht="57" customHeight="1">
      <c r="A150" s="811">
        <v>43461</v>
      </c>
      <c r="B150" s="812"/>
      <c r="C150" s="812"/>
      <c r="D150" s="813"/>
      <c r="E150" s="805" t="s">
        <v>2221</v>
      </c>
      <c r="F150" s="805"/>
      <c r="G150" s="805"/>
      <c r="H150" s="805"/>
      <c r="I150" s="805"/>
      <c r="J150" s="805"/>
      <c r="K150" s="803">
        <v>9</v>
      </c>
      <c r="L150" s="804"/>
      <c r="M150" s="804"/>
      <c r="N150" s="804"/>
      <c r="O150" s="804"/>
      <c r="P150" s="809"/>
      <c r="Q150" s="803" t="s">
        <v>548</v>
      </c>
      <c r="R150" s="804"/>
      <c r="S150" s="804"/>
      <c r="T150" s="804"/>
      <c r="U150" s="804"/>
      <c r="V150" s="804"/>
      <c r="W150" s="804"/>
      <c r="X150" s="809"/>
      <c r="Y150" s="803">
        <v>21560766</v>
      </c>
      <c r="Z150" s="804"/>
      <c r="AA150" s="804"/>
      <c r="AB150" s="804"/>
      <c r="AC150" s="804"/>
      <c r="AD150" s="804"/>
      <c r="AE150" s="804"/>
      <c r="AF150" s="809"/>
      <c r="AG150" s="797" t="s">
        <v>547</v>
      </c>
      <c r="AH150" s="798"/>
      <c r="AI150" s="798"/>
      <c r="AJ150" s="798"/>
      <c r="AK150" s="798"/>
      <c r="AL150" s="798"/>
      <c r="AM150" s="798"/>
      <c r="AN150" s="798"/>
      <c r="AO150" s="798"/>
      <c r="AP150" s="798"/>
      <c r="AQ150" s="798"/>
      <c r="AR150" s="799"/>
      <c r="AS150" s="803" t="s">
        <v>2248</v>
      </c>
      <c r="AT150" s="804"/>
      <c r="AU150" s="804"/>
      <c r="AV150" s="804"/>
      <c r="AW150" s="804"/>
      <c r="AX150" s="804"/>
      <c r="AY150" s="804"/>
      <c r="AZ150" s="804"/>
      <c r="BA150" s="804"/>
      <c r="BB150" s="804"/>
      <c r="BC150" s="809"/>
      <c r="BD150" s="806" t="s">
        <v>1159</v>
      </c>
      <c r="BE150" s="807"/>
      <c r="BF150" s="807"/>
      <c r="BG150" s="807"/>
      <c r="BH150" s="807"/>
      <c r="BI150" s="807"/>
      <c r="BJ150" s="807"/>
      <c r="BK150" s="807"/>
      <c r="BL150" s="807"/>
      <c r="BM150" s="807"/>
      <c r="BN150" s="807"/>
      <c r="BO150" s="807"/>
      <c r="BP150" s="808"/>
      <c r="BQ150" s="800">
        <v>1898.53</v>
      </c>
      <c r="BR150" s="801"/>
      <c r="BS150" s="801"/>
      <c r="BT150" s="801"/>
      <c r="BU150" s="801"/>
      <c r="BV150" s="801"/>
      <c r="BW150" s="801"/>
      <c r="BX150" s="802"/>
    </row>
    <row r="151" spans="1:76" s="1" customFormat="1" ht="57" customHeight="1">
      <c r="A151" s="811">
        <v>43461</v>
      </c>
      <c r="B151" s="812"/>
      <c r="C151" s="812"/>
      <c r="D151" s="813"/>
      <c r="E151" s="805" t="s">
        <v>2221</v>
      </c>
      <c r="F151" s="805"/>
      <c r="G151" s="805"/>
      <c r="H151" s="805"/>
      <c r="I151" s="805"/>
      <c r="J151" s="805"/>
      <c r="K151" s="806">
        <v>15</v>
      </c>
      <c r="L151" s="807"/>
      <c r="M151" s="807"/>
      <c r="N151" s="807"/>
      <c r="O151" s="807"/>
      <c r="P151" s="808"/>
      <c r="Q151" s="803" t="s">
        <v>1281</v>
      </c>
      <c r="R151" s="804"/>
      <c r="S151" s="804"/>
      <c r="T151" s="804"/>
      <c r="U151" s="804"/>
      <c r="V151" s="804"/>
      <c r="W151" s="804"/>
      <c r="X151" s="809"/>
      <c r="Y151" s="803">
        <v>34796180</v>
      </c>
      <c r="Z151" s="804"/>
      <c r="AA151" s="804"/>
      <c r="AB151" s="804"/>
      <c r="AC151" s="804"/>
      <c r="AD151" s="804"/>
      <c r="AE151" s="804"/>
      <c r="AF151" s="809"/>
      <c r="AG151" s="797" t="s">
        <v>117</v>
      </c>
      <c r="AH151" s="798"/>
      <c r="AI151" s="798"/>
      <c r="AJ151" s="798"/>
      <c r="AK151" s="798"/>
      <c r="AL151" s="798"/>
      <c r="AM151" s="798"/>
      <c r="AN151" s="798"/>
      <c r="AO151" s="798"/>
      <c r="AP151" s="798"/>
      <c r="AQ151" s="798"/>
      <c r="AR151" s="799"/>
      <c r="AS151" s="803" t="s">
        <v>550</v>
      </c>
      <c r="AT151" s="804"/>
      <c r="AU151" s="804"/>
      <c r="AV151" s="804"/>
      <c r="AW151" s="804"/>
      <c r="AX151" s="804"/>
      <c r="AY151" s="804"/>
      <c r="AZ151" s="804"/>
      <c r="BA151" s="804"/>
      <c r="BB151" s="804"/>
      <c r="BC151" s="809"/>
      <c r="BD151" s="806" t="s">
        <v>1159</v>
      </c>
      <c r="BE151" s="807"/>
      <c r="BF151" s="807"/>
      <c r="BG151" s="807"/>
      <c r="BH151" s="807"/>
      <c r="BI151" s="807"/>
      <c r="BJ151" s="807"/>
      <c r="BK151" s="807"/>
      <c r="BL151" s="807"/>
      <c r="BM151" s="807"/>
      <c r="BN151" s="807"/>
      <c r="BO151" s="807"/>
      <c r="BP151" s="808"/>
      <c r="BQ151" s="800">
        <v>4000</v>
      </c>
      <c r="BR151" s="801"/>
      <c r="BS151" s="801"/>
      <c r="BT151" s="801"/>
      <c r="BU151" s="801"/>
      <c r="BV151" s="801"/>
      <c r="BW151" s="801"/>
      <c r="BX151" s="802"/>
    </row>
    <row r="152" spans="1:76" s="18" customFormat="1" ht="57" customHeight="1">
      <c r="A152" s="811">
        <v>43461</v>
      </c>
      <c r="B152" s="812"/>
      <c r="C152" s="812"/>
      <c r="D152" s="813"/>
      <c r="E152" s="805" t="s">
        <v>2221</v>
      </c>
      <c r="F152" s="805"/>
      <c r="G152" s="805"/>
      <c r="H152" s="805"/>
      <c r="I152" s="805"/>
      <c r="J152" s="805"/>
      <c r="K152" s="806">
        <v>14</v>
      </c>
      <c r="L152" s="807"/>
      <c r="M152" s="807"/>
      <c r="N152" s="807"/>
      <c r="O152" s="807"/>
      <c r="P152" s="808"/>
      <c r="Q152" s="803" t="s">
        <v>1280</v>
      </c>
      <c r="R152" s="804"/>
      <c r="S152" s="804"/>
      <c r="T152" s="804"/>
      <c r="U152" s="804"/>
      <c r="V152" s="804"/>
      <c r="W152" s="804"/>
      <c r="X152" s="809"/>
      <c r="Y152" s="803">
        <v>37995466</v>
      </c>
      <c r="Z152" s="804"/>
      <c r="AA152" s="804"/>
      <c r="AB152" s="804"/>
      <c r="AC152" s="804"/>
      <c r="AD152" s="804"/>
      <c r="AE152" s="804"/>
      <c r="AF152" s="809"/>
      <c r="AG152" s="797" t="s">
        <v>117</v>
      </c>
      <c r="AH152" s="798"/>
      <c r="AI152" s="798"/>
      <c r="AJ152" s="798"/>
      <c r="AK152" s="798"/>
      <c r="AL152" s="798"/>
      <c r="AM152" s="798"/>
      <c r="AN152" s="798"/>
      <c r="AO152" s="798"/>
      <c r="AP152" s="798"/>
      <c r="AQ152" s="798"/>
      <c r="AR152" s="799"/>
      <c r="AS152" s="803" t="s">
        <v>2249</v>
      </c>
      <c r="AT152" s="804"/>
      <c r="AU152" s="804"/>
      <c r="AV152" s="804"/>
      <c r="AW152" s="804"/>
      <c r="AX152" s="804"/>
      <c r="AY152" s="804"/>
      <c r="AZ152" s="804"/>
      <c r="BA152" s="804"/>
      <c r="BB152" s="804"/>
      <c r="BC152" s="809"/>
      <c r="BD152" s="806" t="s">
        <v>1159</v>
      </c>
      <c r="BE152" s="807"/>
      <c r="BF152" s="807"/>
      <c r="BG152" s="807"/>
      <c r="BH152" s="807"/>
      <c r="BI152" s="807"/>
      <c r="BJ152" s="807"/>
      <c r="BK152" s="807"/>
      <c r="BL152" s="807"/>
      <c r="BM152" s="807"/>
      <c r="BN152" s="807"/>
      <c r="BO152" s="807"/>
      <c r="BP152" s="808"/>
      <c r="BQ152" s="800">
        <v>8110.8</v>
      </c>
      <c r="BR152" s="801"/>
      <c r="BS152" s="801"/>
      <c r="BT152" s="801"/>
      <c r="BU152" s="801"/>
      <c r="BV152" s="801"/>
      <c r="BW152" s="801"/>
      <c r="BX152" s="802"/>
    </row>
    <row r="153" spans="1:76" s="49" customFormat="1" ht="57" customHeight="1" thickBot="1">
      <c r="A153" s="811">
        <v>43461</v>
      </c>
      <c r="B153" s="812"/>
      <c r="C153" s="812"/>
      <c r="D153" s="813"/>
      <c r="E153" s="805" t="s">
        <v>2221</v>
      </c>
      <c r="F153" s="805"/>
      <c r="G153" s="805"/>
      <c r="H153" s="805"/>
      <c r="I153" s="805"/>
      <c r="J153" s="805"/>
      <c r="K153" s="803">
        <v>10</v>
      </c>
      <c r="L153" s="804"/>
      <c r="M153" s="804"/>
      <c r="N153" s="804"/>
      <c r="O153" s="804"/>
      <c r="P153" s="809"/>
      <c r="Q153" s="803" t="s">
        <v>1282</v>
      </c>
      <c r="R153" s="804"/>
      <c r="S153" s="804"/>
      <c r="T153" s="804"/>
      <c r="U153" s="804"/>
      <c r="V153" s="804"/>
      <c r="W153" s="804"/>
      <c r="X153" s="809"/>
      <c r="Y153" s="803">
        <v>39561761</v>
      </c>
      <c r="Z153" s="804"/>
      <c r="AA153" s="804"/>
      <c r="AB153" s="804"/>
      <c r="AC153" s="804"/>
      <c r="AD153" s="804"/>
      <c r="AE153" s="804"/>
      <c r="AF153" s="809"/>
      <c r="AG153" s="797" t="s">
        <v>117</v>
      </c>
      <c r="AH153" s="798"/>
      <c r="AI153" s="798"/>
      <c r="AJ153" s="798"/>
      <c r="AK153" s="798"/>
      <c r="AL153" s="798"/>
      <c r="AM153" s="798"/>
      <c r="AN153" s="798"/>
      <c r="AO153" s="798"/>
      <c r="AP153" s="798"/>
      <c r="AQ153" s="798"/>
      <c r="AR153" s="799"/>
      <c r="AS153" s="803" t="s">
        <v>2250</v>
      </c>
      <c r="AT153" s="804"/>
      <c r="AU153" s="804"/>
      <c r="AV153" s="804"/>
      <c r="AW153" s="804"/>
      <c r="AX153" s="804"/>
      <c r="AY153" s="804"/>
      <c r="AZ153" s="804"/>
      <c r="BA153" s="804"/>
      <c r="BB153" s="804"/>
      <c r="BC153" s="809"/>
      <c r="BD153" s="806" t="s">
        <v>1159</v>
      </c>
      <c r="BE153" s="807"/>
      <c r="BF153" s="807"/>
      <c r="BG153" s="807"/>
      <c r="BH153" s="807"/>
      <c r="BI153" s="807"/>
      <c r="BJ153" s="807"/>
      <c r="BK153" s="807"/>
      <c r="BL153" s="807"/>
      <c r="BM153" s="807"/>
      <c r="BN153" s="807"/>
      <c r="BO153" s="807"/>
      <c r="BP153" s="808"/>
      <c r="BQ153" s="800">
        <v>9396.78</v>
      </c>
      <c r="BR153" s="801"/>
      <c r="BS153" s="801"/>
      <c r="BT153" s="801"/>
      <c r="BU153" s="801"/>
      <c r="BV153" s="801"/>
      <c r="BW153" s="801"/>
      <c r="BX153" s="802"/>
    </row>
    <row r="154" spans="1:76" s="49" customFormat="1" ht="40.5" customHeight="1" thickBot="1">
      <c r="A154" s="838" t="s">
        <v>852</v>
      </c>
      <c r="B154" s="839"/>
      <c r="C154" s="839"/>
      <c r="D154" s="839"/>
      <c r="E154" s="839"/>
      <c r="F154" s="839"/>
      <c r="G154" s="839"/>
      <c r="H154" s="839"/>
      <c r="I154" s="839"/>
      <c r="J154" s="840"/>
      <c r="K154" s="655"/>
      <c r="L154" s="656"/>
      <c r="M154" s="656"/>
      <c r="N154" s="656"/>
      <c r="O154" s="656"/>
      <c r="P154" s="657"/>
      <c r="Q154" s="655"/>
      <c r="R154" s="656"/>
      <c r="S154" s="656"/>
      <c r="T154" s="656"/>
      <c r="U154" s="656"/>
      <c r="V154" s="656"/>
      <c r="W154" s="656"/>
      <c r="X154" s="657"/>
      <c r="Y154" s="654"/>
      <c r="Z154" s="654"/>
      <c r="AA154" s="654"/>
      <c r="AB154" s="654"/>
      <c r="AC154" s="654"/>
      <c r="AD154" s="654"/>
      <c r="AE154" s="654"/>
      <c r="AF154" s="654"/>
      <c r="AG154" s="655"/>
      <c r="AH154" s="656"/>
      <c r="AI154" s="656"/>
      <c r="AJ154" s="656"/>
      <c r="AK154" s="656"/>
      <c r="AL154" s="656"/>
      <c r="AM154" s="656"/>
      <c r="AN154" s="656"/>
      <c r="AO154" s="656"/>
      <c r="AP154" s="656"/>
      <c r="AQ154" s="656"/>
      <c r="AR154" s="657"/>
      <c r="AS154" s="841"/>
      <c r="AT154" s="656"/>
      <c r="AU154" s="656"/>
      <c r="AV154" s="656"/>
      <c r="AW154" s="656"/>
      <c r="AX154" s="656"/>
      <c r="AY154" s="656"/>
      <c r="AZ154" s="656"/>
      <c r="BA154" s="656"/>
      <c r="BB154" s="656"/>
      <c r="BC154" s="657"/>
      <c r="BD154" s="655"/>
      <c r="BE154" s="656"/>
      <c r="BF154" s="656"/>
      <c r="BG154" s="656"/>
      <c r="BH154" s="656"/>
      <c r="BI154" s="656"/>
      <c r="BJ154" s="656"/>
      <c r="BK154" s="656"/>
      <c r="BL154" s="656"/>
      <c r="BM154" s="656"/>
      <c r="BN154" s="656"/>
      <c r="BO154" s="656"/>
      <c r="BP154" s="657"/>
      <c r="BQ154" s="842">
        <f>SUM(BQ62:BX153)</f>
        <v>235547.2100000001</v>
      </c>
      <c r="BR154" s="843"/>
      <c r="BS154" s="843"/>
      <c r="BT154" s="843"/>
      <c r="BU154" s="843"/>
      <c r="BV154" s="843"/>
      <c r="BW154" s="843"/>
      <c r="BX154" s="844"/>
    </row>
    <row r="155" spans="1:76" s="49" customFormat="1" ht="40.5" customHeight="1">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c r="BE155" s="128"/>
      <c r="BF155" s="128"/>
      <c r="BG155" s="128"/>
      <c r="BH155" s="128"/>
      <c r="BI155" s="128"/>
      <c r="BJ155" s="128"/>
      <c r="BK155" s="128"/>
      <c r="BL155" s="128"/>
      <c r="BM155" s="128"/>
      <c r="BN155" s="128"/>
      <c r="BO155" s="128"/>
      <c r="BP155" s="128"/>
      <c r="BQ155" s="128"/>
      <c r="BR155" s="128"/>
      <c r="BS155" s="128"/>
      <c r="BT155" s="128"/>
      <c r="BU155" s="128"/>
      <c r="BV155" s="128"/>
      <c r="BW155" s="128"/>
      <c r="BX155" s="128"/>
    </row>
    <row r="156" spans="1:76" s="49" customFormat="1" ht="39.75" customHeight="1">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8"/>
      <c r="BQ156" s="128"/>
      <c r="BR156" s="128"/>
      <c r="BS156" s="128"/>
      <c r="BT156" s="128"/>
      <c r="BU156" s="128"/>
      <c r="BV156" s="128"/>
      <c r="BW156" s="128"/>
      <c r="BX156" s="128"/>
    </row>
    <row r="157" spans="1:76" s="49" customFormat="1" ht="45" customHeight="1">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c r="BR157" s="128"/>
      <c r="BS157" s="128"/>
      <c r="BT157" s="128"/>
      <c r="BU157" s="128"/>
      <c r="BV157" s="128"/>
      <c r="BW157" s="128"/>
      <c r="BX157" s="128"/>
    </row>
    <row r="158" spans="1:76" s="49" customFormat="1" ht="48.75" customHeight="1">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c r="BR158" s="128"/>
      <c r="BS158" s="128"/>
      <c r="BT158" s="128"/>
      <c r="BU158" s="128"/>
      <c r="BV158" s="128"/>
      <c r="BW158" s="128"/>
      <c r="BX158" s="128"/>
    </row>
    <row r="159" spans="1:76" s="49" customFormat="1" ht="53.25"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row>
    <row r="160" spans="1:76" s="49" customFormat="1" ht="44.25" customHeight="1">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8"/>
      <c r="BD160" s="128"/>
      <c r="BE160" s="128"/>
      <c r="BF160" s="128"/>
      <c r="BG160" s="128"/>
      <c r="BH160" s="128"/>
      <c r="BI160" s="128"/>
      <c r="BJ160" s="128"/>
      <c r="BK160" s="128"/>
      <c r="BL160" s="128"/>
      <c r="BM160" s="128"/>
      <c r="BN160" s="128"/>
      <c r="BO160" s="128"/>
      <c r="BP160" s="128"/>
      <c r="BQ160" s="128"/>
      <c r="BR160" s="128"/>
      <c r="BS160" s="128"/>
      <c r="BT160" s="128"/>
      <c r="BU160" s="128"/>
      <c r="BV160" s="128"/>
      <c r="BW160" s="128"/>
      <c r="BX160" s="128"/>
    </row>
    <row r="161" spans="1:76" s="49" customFormat="1" ht="46.5" customHeight="1">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128"/>
      <c r="BU161" s="128"/>
      <c r="BV161" s="128"/>
      <c r="BW161" s="128"/>
      <c r="BX161" s="128"/>
    </row>
    <row r="162" spans="1:76" s="49" customFormat="1" ht="42.75" customHeight="1">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8"/>
    </row>
    <row r="163" spans="1:76" s="49" customFormat="1" ht="40.5" customHeight="1">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c r="BR163" s="128"/>
      <c r="BS163" s="128"/>
      <c r="BT163" s="128"/>
      <c r="BU163" s="128"/>
      <c r="BV163" s="128"/>
      <c r="BW163" s="128"/>
      <c r="BX163" s="128"/>
    </row>
    <row r="164" spans="1:76" s="49" customFormat="1" ht="40.5" customHeight="1">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c r="BR164" s="128"/>
      <c r="BS164" s="128"/>
      <c r="BT164" s="128"/>
      <c r="BU164" s="128"/>
      <c r="BV164" s="128"/>
      <c r="BW164" s="128"/>
      <c r="BX164" s="128"/>
    </row>
    <row r="165" spans="1:76" s="49" customFormat="1" ht="40.5" customHeight="1">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row>
    <row r="166" spans="1:76" s="49" customFormat="1" ht="40.5" customHeight="1">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c r="BR166" s="128"/>
      <c r="BS166" s="128"/>
      <c r="BT166" s="128"/>
      <c r="BU166" s="128"/>
      <c r="BV166" s="128"/>
      <c r="BW166" s="128"/>
      <c r="BX166" s="128"/>
    </row>
    <row r="167" spans="1:76" s="49" customFormat="1" ht="40.5"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row>
    <row r="168" spans="1:76" s="49" customFormat="1" ht="52.5"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row>
    <row r="169" spans="1:76" s="49" customFormat="1" ht="45" customHeight="1">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c r="BR169" s="128"/>
      <c r="BS169" s="128"/>
      <c r="BT169" s="128"/>
      <c r="BU169" s="128"/>
      <c r="BV169" s="128"/>
      <c r="BW169" s="128"/>
      <c r="BX169" s="128"/>
    </row>
    <row r="170" spans="1:76" s="49" customFormat="1" ht="47.25" customHeight="1">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c r="BR170" s="128"/>
      <c r="BS170" s="128"/>
      <c r="BT170" s="128"/>
      <c r="BU170" s="128"/>
      <c r="BV170" s="128"/>
      <c r="BW170" s="128"/>
      <c r="BX170" s="128"/>
    </row>
    <row r="171" spans="1:76" s="49" customFormat="1" ht="49.5" customHeight="1">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c r="BN171" s="128"/>
      <c r="BO171" s="128"/>
      <c r="BP171" s="128"/>
      <c r="BQ171" s="128"/>
      <c r="BR171" s="128"/>
      <c r="BS171" s="128"/>
      <c r="BT171" s="128"/>
      <c r="BU171" s="128"/>
      <c r="BV171" s="128"/>
      <c r="BW171" s="128"/>
      <c r="BX171" s="128"/>
    </row>
    <row r="172" spans="1:76" s="49" customFormat="1" ht="51" customHeight="1">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c r="BR172" s="128"/>
      <c r="BS172" s="128"/>
      <c r="BT172" s="128"/>
      <c r="BU172" s="128"/>
      <c r="BV172" s="128"/>
      <c r="BW172" s="128"/>
      <c r="BX172" s="128"/>
    </row>
    <row r="173" spans="1:76" s="49" customFormat="1" ht="47.25" customHeight="1">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c r="BR173" s="128"/>
      <c r="BS173" s="128"/>
      <c r="BT173" s="128"/>
      <c r="BU173" s="128"/>
      <c r="BV173" s="128"/>
      <c r="BW173" s="128"/>
      <c r="BX173" s="128"/>
    </row>
    <row r="174" spans="1:76" s="49" customFormat="1" ht="48.75"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c r="BR174" s="128"/>
      <c r="BS174" s="128"/>
      <c r="BT174" s="128"/>
      <c r="BU174" s="128"/>
      <c r="BV174" s="128"/>
      <c r="BW174" s="128"/>
      <c r="BX174" s="128"/>
    </row>
    <row r="175" spans="1:76" s="49" customFormat="1" ht="49.5" customHeight="1">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8"/>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c r="BS175" s="128"/>
      <c r="BT175" s="128"/>
      <c r="BU175" s="128"/>
      <c r="BV175" s="128"/>
      <c r="BW175" s="128"/>
      <c r="BX175" s="128"/>
    </row>
    <row r="176" spans="1:76" s="49" customFormat="1" ht="47.25" customHeight="1">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28"/>
      <c r="BM176" s="128"/>
      <c r="BN176" s="128"/>
      <c r="BO176" s="128"/>
      <c r="BP176" s="128"/>
      <c r="BQ176" s="128"/>
      <c r="BR176" s="128"/>
      <c r="BS176" s="128"/>
      <c r="BT176" s="128"/>
      <c r="BU176" s="128"/>
      <c r="BV176" s="128"/>
      <c r="BW176" s="128"/>
      <c r="BX176" s="128"/>
    </row>
    <row r="177" spans="1:76" s="49" customFormat="1" ht="49.5" customHeight="1">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8"/>
      <c r="BR177" s="128"/>
      <c r="BS177" s="128"/>
      <c r="BT177" s="128"/>
      <c r="BU177" s="128"/>
      <c r="BV177" s="128"/>
      <c r="BW177" s="128"/>
      <c r="BX177" s="128"/>
    </row>
    <row r="178" spans="1:76" s="91" customFormat="1" ht="43.5" customHeight="1">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c r="BR178" s="128"/>
      <c r="BS178" s="128"/>
      <c r="BT178" s="128"/>
      <c r="BU178" s="128"/>
      <c r="BV178" s="128"/>
      <c r="BW178" s="128"/>
      <c r="BX178" s="128"/>
    </row>
    <row r="179" spans="1:76" s="49" customFormat="1" ht="48" customHeight="1">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c r="BS179" s="128"/>
      <c r="BT179" s="128"/>
      <c r="BU179" s="128"/>
      <c r="BV179" s="128"/>
      <c r="BW179" s="128"/>
      <c r="BX179" s="128"/>
    </row>
    <row r="180" spans="1:76" s="49" customFormat="1" ht="45.75" customHeight="1">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8"/>
      <c r="BV180" s="128"/>
      <c r="BW180" s="128"/>
      <c r="BX180" s="128"/>
    </row>
    <row r="181" spans="1:76" ht="51" customHeight="1">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8"/>
      <c r="BR181" s="128"/>
      <c r="BS181" s="128"/>
      <c r="BT181" s="128"/>
      <c r="BU181" s="128"/>
      <c r="BV181" s="128"/>
      <c r="BW181" s="128"/>
      <c r="BX181" s="128"/>
    </row>
    <row r="182" spans="1:76" ht="40.5" customHeight="1">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c r="BR182" s="128"/>
      <c r="BS182" s="128"/>
      <c r="BT182" s="128"/>
      <c r="BU182" s="128"/>
      <c r="BV182" s="128"/>
      <c r="BW182" s="128"/>
      <c r="BX182" s="128"/>
    </row>
    <row r="183" spans="1:76" ht="48" customHeight="1">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c r="BR183" s="128"/>
      <c r="BS183" s="128"/>
      <c r="BT183" s="128"/>
      <c r="BU183" s="128"/>
      <c r="BV183" s="128"/>
      <c r="BW183" s="128"/>
      <c r="BX183" s="128"/>
    </row>
    <row r="184" spans="1:76" ht="47.25" customHeight="1">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8"/>
      <c r="BP184" s="128"/>
      <c r="BQ184" s="128"/>
      <c r="BR184" s="128"/>
      <c r="BS184" s="128"/>
      <c r="BT184" s="128"/>
      <c r="BU184" s="128"/>
      <c r="BV184" s="128"/>
      <c r="BW184" s="128"/>
      <c r="BX184" s="128"/>
    </row>
    <row r="185" spans="1:76" ht="44.25" customHeight="1">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8"/>
      <c r="BO185" s="128"/>
      <c r="BP185" s="128"/>
      <c r="BQ185" s="128"/>
      <c r="BR185" s="128"/>
      <c r="BS185" s="128"/>
      <c r="BT185" s="128"/>
      <c r="BU185" s="128"/>
      <c r="BV185" s="128"/>
      <c r="BW185" s="128"/>
      <c r="BX185" s="128"/>
    </row>
    <row r="186" spans="1:76" ht="40.5" customHeight="1">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c r="AV186" s="128"/>
      <c r="AW186" s="128"/>
      <c r="AX186" s="128"/>
      <c r="AY186" s="128"/>
      <c r="AZ186" s="128"/>
      <c r="BA186" s="128"/>
      <c r="BB186" s="128"/>
      <c r="BC186" s="128"/>
      <c r="BD186" s="128"/>
      <c r="BE186" s="128"/>
      <c r="BF186" s="128"/>
      <c r="BG186" s="128"/>
      <c r="BH186" s="128"/>
      <c r="BI186" s="128"/>
      <c r="BJ186" s="128"/>
      <c r="BK186" s="128"/>
      <c r="BL186" s="128"/>
      <c r="BM186" s="128"/>
      <c r="BN186" s="128"/>
      <c r="BO186" s="128"/>
      <c r="BP186" s="128"/>
      <c r="BQ186" s="128"/>
      <c r="BR186" s="128"/>
      <c r="BS186" s="128"/>
      <c r="BT186" s="128"/>
      <c r="BU186" s="128"/>
      <c r="BV186" s="128"/>
      <c r="BW186" s="128"/>
      <c r="BX186" s="128"/>
    </row>
    <row r="187" spans="1:76" ht="45.75" customHeight="1">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128"/>
      <c r="BA187" s="128"/>
      <c r="BB187" s="128"/>
      <c r="BC187" s="128"/>
      <c r="BD187" s="128"/>
      <c r="BE187" s="128"/>
      <c r="BF187" s="128"/>
      <c r="BG187" s="128"/>
      <c r="BH187" s="128"/>
      <c r="BI187" s="128"/>
      <c r="BJ187" s="128"/>
      <c r="BK187" s="128"/>
      <c r="BL187" s="128"/>
      <c r="BM187" s="128"/>
      <c r="BN187" s="128"/>
      <c r="BO187" s="128"/>
      <c r="BP187" s="128"/>
      <c r="BQ187" s="128"/>
      <c r="BR187" s="128"/>
      <c r="BS187" s="128"/>
      <c r="BT187" s="128"/>
      <c r="BU187" s="128"/>
      <c r="BV187" s="128"/>
      <c r="BW187" s="128"/>
      <c r="BX187" s="128"/>
    </row>
    <row r="188" spans="1:76" ht="45.75" customHeight="1">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8"/>
      <c r="BQ188" s="128"/>
      <c r="BR188" s="128"/>
      <c r="BS188" s="128"/>
      <c r="BT188" s="128"/>
      <c r="BU188" s="128"/>
      <c r="BV188" s="128"/>
      <c r="BW188" s="128"/>
      <c r="BX188" s="128"/>
    </row>
    <row r="189" spans="1:76" ht="45.75" customHeight="1">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c r="BR189" s="128"/>
      <c r="BS189" s="128"/>
      <c r="BT189" s="128"/>
      <c r="BU189" s="128"/>
      <c r="BV189" s="128"/>
      <c r="BW189" s="128"/>
      <c r="BX189" s="128"/>
    </row>
    <row r="190" spans="1:76" ht="45.75" customHeight="1">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8"/>
      <c r="AS190" s="128"/>
      <c r="AT190" s="128"/>
      <c r="AU190" s="128"/>
      <c r="AV190" s="128"/>
      <c r="AW190" s="128"/>
      <c r="AX190" s="128"/>
      <c r="AY190" s="128"/>
      <c r="AZ190" s="128"/>
      <c r="BA190" s="128"/>
      <c r="BB190" s="128"/>
      <c r="BC190" s="128"/>
      <c r="BD190" s="128"/>
      <c r="BE190" s="128"/>
      <c r="BF190" s="128"/>
      <c r="BG190" s="128"/>
      <c r="BH190" s="128"/>
      <c r="BI190" s="128"/>
      <c r="BJ190" s="128"/>
      <c r="BK190" s="128"/>
      <c r="BL190" s="128"/>
      <c r="BM190" s="128"/>
      <c r="BN190" s="128"/>
      <c r="BO190" s="128"/>
      <c r="BP190" s="128"/>
      <c r="BQ190" s="128"/>
      <c r="BR190" s="128"/>
      <c r="BS190" s="128"/>
      <c r="BT190" s="128"/>
      <c r="BU190" s="128"/>
      <c r="BV190" s="128"/>
      <c r="BW190" s="128"/>
      <c r="BX190" s="128"/>
    </row>
    <row r="191" spans="1:76" ht="45.75" customHeight="1">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128"/>
      <c r="BW191" s="128"/>
      <c r="BX191" s="128"/>
    </row>
    <row r="192" spans="1:76" ht="45.75" customHeight="1">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28"/>
      <c r="BT192" s="128"/>
      <c r="BU192" s="128"/>
      <c r="BV192" s="128"/>
      <c r="BW192" s="128"/>
      <c r="BX192" s="128"/>
    </row>
    <row r="193" spans="1:76" ht="48" customHeight="1">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c r="BH193" s="128"/>
      <c r="BI193" s="128"/>
      <c r="BJ193" s="128"/>
      <c r="BK193" s="128"/>
      <c r="BL193" s="128"/>
      <c r="BM193" s="128"/>
      <c r="BN193" s="128"/>
      <c r="BO193" s="128"/>
      <c r="BP193" s="128"/>
      <c r="BQ193" s="128"/>
      <c r="BR193" s="128"/>
      <c r="BS193" s="128"/>
      <c r="BT193" s="128"/>
      <c r="BU193" s="128"/>
      <c r="BV193" s="128"/>
      <c r="BW193" s="128"/>
      <c r="BX193" s="128"/>
    </row>
    <row r="194" spans="1:76" ht="46.5" customHeight="1">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c r="BS194" s="128"/>
      <c r="BT194" s="128"/>
      <c r="BU194" s="128"/>
      <c r="BV194" s="128"/>
      <c r="BW194" s="128"/>
      <c r="BX194" s="128"/>
    </row>
    <row r="195" spans="1:76" ht="39" customHeight="1">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28"/>
      <c r="BT195" s="128"/>
      <c r="BU195" s="128"/>
      <c r="BV195" s="128"/>
      <c r="BW195" s="128"/>
      <c r="BX195" s="128"/>
    </row>
    <row r="196" spans="1:76" ht="15">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28"/>
      <c r="BT196" s="128"/>
      <c r="BU196" s="128"/>
      <c r="BV196" s="128"/>
      <c r="BW196" s="128"/>
      <c r="BX196" s="128"/>
    </row>
    <row r="197" spans="1:76" ht="15">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28"/>
      <c r="BT197" s="128"/>
      <c r="BU197" s="128"/>
      <c r="BV197" s="128"/>
      <c r="BW197" s="128"/>
      <c r="BX197" s="128"/>
    </row>
    <row r="198" spans="1:76" ht="15">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c r="BS198" s="128"/>
      <c r="BT198" s="128"/>
      <c r="BU198" s="128"/>
      <c r="BV198" s="128"/>
      <c r="BW198" s="128"/>
      <c r="BX198" s="128"/>
    </row>
    <row r="199" spans="1:76" ht="15">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c r="BS199" s="128"/>
      <c r="BT199" s="128"/>
      <c r="BU199" s="128"/>
      <c r="BV199" s="128"/>
      <c r="BW199" s="128"/>
      <c r="BX199" s="128"/>
    </row>
    <row r="200" spans="1:76" ht="15">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28"/>
      <c r="BT200" s="128"/>
      <c r="BU200" s="128"/>
      <c r="BV200" s="128"/>
      <c r="BW200" s="128"/>
      <c r="BX200" s="128"/>
    </row>
    <row r="201" spans="1:76" ht="15">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28"/>
      <c r="BT201" s="128"/>
      <c r="BU201" s="128"/>
      <c r="BV201" s="128"/>
      <c r="BW201" s="128"/>
      <c r="BX201" s="128"/>
    </row>
    <row r="202" spans="1:76" ht="15">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8"/>
      <c r="BV202" s="128"/>
      <c r="BW202" s="128"/>
      <c r="BX202" s="128"/>
    </row>
    <row r="203" spans="1:76" ht="15">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c r="BR203" s="128"/>
      <c r="BS203" s="128"/>
      <c r="BT203" s="128"/>
      <c r="BU203" s="128"/>
      <c r="BV203" s="128"/>
      <c r="BW203" s="128"/>
      <c r="BX203" s="128"/>
    </row>
    <row r="204" spans="1:76" ht="15">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c r="BN204" s="128"/>
      <c r="BO204" s="128"/>
      <c r="BP204" s="128"/>
      <c r="BQ204" s="128"/>
      <c r="BR204" s="128"/>
      <c r="BS204" s="128"/>
      <c r="BT204" s="128"/>
      <c r="BU204" s="128"/>
      <c r="BV204" s="128"/>
      <c r="BW204" s="128"/>
      <c r="BX204" s="128"/>
    </row>
    <row r="205" spans="1:76" ht="15">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8"/>
      <c r="BQ205" s="128"/>
      <c r="BR205" s="128"/>
      <c r="BS205" s="128"/>
      <c r="BT205" s="128"/>
      <c r="BU205" s="128"/>
      <c r="BV205" s="128"/>
      <c r="BW205" s="128"/>
      <c r="BX205" s="128"/>
    </row>
    <row r="206" spans="1:76" ht="15">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c r="BR206" s="128"/>
      <c r="BS206" s="128"/>
      <c r="BT206" s="128"/>
      <c r="BU206" s="128"/>
      <c r="BV206" s="128"/>
      <c r="BW206" s="128"/>
      <c r="BX206" s="128"/>
    </row>
    <row r="207" spans="1:76" ht="15">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c r="AN207" s="128"/>
      <c r="AO207" s="128"/>
      <c r="AP207" s="128"/>
      <c r="AQ207" s="128"/>
      <c r="AR207" s="128"/>
      <c r="AS207" s="128"/>
      <c r="AT207" s="128"/>
      <c r="AU207" s="128"/>
      <c r="AV207" s="128"/>
      <c r="AW207" s="128"/>
      <c r="AX207" s="128"/>
      <c r="AY207" s="128"/>
      <c r="AZ207" s="128"/>
      <c r="BA207" s="128"/>
      <c r="BB207" s="128"/>
      <c r="BC207" s="128"/>
      <c r="BD207" s="128"/>
      <c r="BE207" s="128"/>
      <c r="BF207" s="128"/>
      <c r="BG207" s="128"/>
      <c r="BH207" s="128"/>
      <c r="BI207" s="128"/>
      <c r="BJ207" s="128"/>
      <c r="BK207" s="128"/>
      <c r="BL207" s="128"/>
      <c r="BM207" s="128"/>
      <c r="BN207" s="128"/>
      <c r="BO207" s="128"/>
      <c r="BP207" s="128"/>
      <c r="BQ207" s="128"/>
      <c r="BR207" s="128"/>
      <c r="BS207" s="128"/>
      <c r="BT207" s="128"/>
      <c r="BU207" s="128"/>
      <c r="BV207" s="128"/>
      <c r="BW207" s="128"/>
      <c r="BX207" s="128"/>
    </row>
    <row r="208" spans="1:76" ht="15">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c r="BJ208" s="128"/>
      <c r="BK208" s="128"/>
      <c r="BL208" s="128"/>
      <c r="BM208" s="128"/>
      <c r="BN208" s="128"/>
      <c r="BO208" s="128"/>
      <c r="BP208" s="128"/>
      <c r="BQ208" s="128"/>
      <c r="BR208" s="128"/>
      <c r="BS208" s="128"/>
      <c r="BT208" s="128"/>
      <c r="BU208" s="128"/>
      <c r="BV208" s="128"/>
      <c r="BW208" s="128"/>
      <c r="BX208" s="128"/>
    </row>
    <row r="209" spans="1:76" ht="15">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8"/>
      <c r="AP209" s="128"/>
      <c r="AQ209" s="128"/>
      <c r="AR209" s="128"/>
      <c r="AS209" s="128"/>
      <c r="AT209" s="128"/>
      <c r="AU209" s="128"/>
      <c r="AV209" s="128"/>
      <c r="AW209" s="128"/>
      <c r="AX209" s="128"/>
      <c r="AY209" s="128"/>
      <c r="AZ209" s="128"/>
      <c r="BA209" s="128"/>
      <c r="BB209" s="128"/>
      <c r="BC209" s="128"/>
      <c r="BD209" s="128"/>
      <c r="BE209" s="128"/>
      <c r="BF209" s="128"/>
      <c r="BG209" s="128"/>
      <c r="BH209" s="128"/>
      <c r="BI209" s="128"/>
      <c r="BJ209" s="128"/>
      <c r="BK209" s="128"/>
      <c r="BL209" s="128"/>
      <c r="BM209" s="128"/>
      <c r="BN209" s="128"/>
      <c r="BO209" s="128"/>
      <c r="BP209" s="128"/>
      <c r="BQ209" s="128"/>
      <c r="BR209" s="128"/>
      <c r="BS209" s="128"/>
      <c r="BT209" s="128"/>
      <c r="BU209" s="128"/>
      <c r="BV209" s="128"/>
      <c r="BW209" s="128"/>
      <c r="BX209" s="128"/>
    </row>
    <row r="210" spans="1:76" ht="15" customHeight="1">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8"/>
      <c r="AN210" s="128"/>
      <c r="AO210" s="128"/>
      <c r="AP210" s="128"/>
      <c r="AQ210" s="128"/>
      <c r="AR210" s="128"/>
      <c r="AS210" s="128"/>
      <c r="AT210" s="128"/>
      <c r="AU210" s="128"/>
      <c r="AV210" s="128"/>
      <c r="AW210" s="128"/>
      <c r="AX210" s="128"/>
      <c r="AY210" s="128"/>
      <c r="AZ210" s="128"/>
      <c r="BA210" s="128"/>
      <c r="BB210" s="128"/>
      <c r="BC210" s="128"/>
      <c r="BD210" s="128"/>
      <c r="BE210" s="128"/>
      <c r="BF210" s="128"/>
      <c r="BG210" s="128"/>
      <c r="BH210" s="128"/>
      <c r="BI210" s="128"/>
      <c r="BJ210" s="128"/>
      <c r="BK210" s="128"/>
      <c r="BL210" s="128"/>
      <c r="BM210" s="128"/>
      <c r="BN210" s="128"/>
      <c r="BO210" s="128"/>
      <c r="BP210" s="128"/>
      <c r="BQ210" s="128"/>
      <c r="BR210" s="128"/>
      <c r="BS210" s="128"/>
      <c r="BT210" s="128"/>
      <c r="BU210" s="128"/>
      <c r="BV210" s="128"/>
      <c r="BW210" s="128"/>
      <c r="BX210" s="128"/>
    </row>
    <row r="211" spans="1:76" ht="15">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28"/>
      <c r="AU211" s="128"/>
      <c r="AV211" s="128"/>
      <c r="AW211" s="128"/>
      <c r="AX211" s="128"/>
      <c r="AY211" s="128"/>
      <c r="AZ211" s="128"/>
      <c r="BA211" s="128"/>
      <c r="BB211" s="128"/>
      <c r="BC211" s="128"/>
      <c r="BD211" s="128"/>
      <c r="BE211" s="128"/>
      <c r="BF211" s="128"/>
      <c r="BG211" s="128"/>
      <c r="BH211" s="128"/>
      <c r="BI211" s="128"/>
      <c r="BJ211" s="128"/>
      <c r="BK211" s="128"/>
      <c r="BL211" s="128"/>
      <c r="BM211" s="128"/>
      <c r="BN211" s="128"/>
      <c r="BO211" s="128"/>
      <c r="BP211" s="128"/>
      <c r="BQ211" s="128"/>
      <c r="BR211" s="128"/>
      <c r="BS211" s="128"/>
      <c r="BT211" s="128"/>
      <c r="BU211" s="128"/>
      <c r="BV211" s="128"/>
      <c r="BW211" s="128"/>
      <c r="BX211" s="128"/>
    </row>
    <row r="212" spans="1:76" ht="15">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8"/>
      <c r="AP212" s="128"/>
      <c r="AQ212" s="128"/>
      <c r="AR212" s="128"/>
      <c r="AS212" s="128"/>
      <c r="AT212" s="128"/>
      <c r="AU212" s="128"/>
      <c r="AV212" s="128"/>
      <c r="AW212" s="128"/>
      <c r="AX212" s="128"/>
      <c r="AY212" s="128"/>
      <c r="AZ212" s="128"/>
      <c r="BA212" s="128"/>
      <c r="BB212" s="128"/>
      <c r="BC212" s="128"/>
      <c r="BD212" s="128"/>
      <c r="BE212" s="128"/>
      <c r="BF212" s="128"/>
      <c r="BG212" s="128"/>
      <c r="BH212" s="128"/>
      <c r="BI212" s="128"/>
      <c r="BJ212" s="128"/>
      <c r="BK212" s="128"/>
      <c r="BL212" s="128"/>
      <c r="BM212" s="128"/>
      <c r="BN212" s="128"/>
      <c r="BO212" s="128"/>
      <c r="BP212" s="128"/>
      <c r="BQ212" s="128"/>
      <c r="BR212" s="128"/>
      <c r="BS212" s="128"/>
      <c r="BT212" s="128"/>
      <c r="BU212" s="128"/>
      <c r="BV212" s="128"/>
      <c r="BW212" s="128"/>
      <c r="BX212" s="128"/>
    </row>
    <row r="213" spans="1:76" ht="15">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8"/>
      <c r="AP213" s="128"/>
      <c r="AQ213" s="128"/>
      <c r="AR213" s="128"/>
      <c r="AS213" s="128"/>
      <c r="AT213" s="128"/>
      <c r="AU213" s="128"/>
      <c r="AV213" s="128"/>
      <c r="AW213" s="128"/>
      <c r="AX213" s="128"/>
      <c r="AY213" s="128"/>
      <c r="AZ213" s="128"/>
      <c r="BA213" s="128"/>
      <c r="BB213" s="128"/>
      <c r="BC213" s="128"/>
      <c r="BD213" s="128"/>
      <c r="BE213" s="128"/>
      <c r="BF213" s="128"/>
      <c r="BG213" s="128"/>
      <c r="BH213" s="128"/>
      <c r="BI213" s="128"/>
      <c r="BJ213" s="128"/>
      <c r="BK213" s="128"/>
      <c r="BL213" s="128"/>
      <c r="BM213" s="128"/>
      <c r="BN213" s="128"/>
      <c r="BO213" s="128"/>
      <c r="BP213" s="128"/>
      <c r="BQ213" s="128"/>
      <c r="BR213" s="128"/>
      <c r="BS213" s="128"/>
      <c r="BT213" s="128"/>
      <c r="BU213" s="128"/>
      <c r="BV213" s="128"/>
      <c r="BW213" s="128"/>
      <c r="BX213" s="128"/>
    </row>
    <row r="214" spans="1:76" ht="15">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8"/>
      <c r="AP214" s="128"/>
      <c r="AQ214" s="128"/>
      <c r="AR214" s="128"/>
      <c r="AS214" s="128"/>
      <c r="AT214" s="128"/>
      <c r="AU214" s="128"/>
      <c r="AV214" s="128"/>
      <c r="AW214" s="128"/>
      <c r="AX214" s="128"/>
      <c r="AY214" s="128"/>
      <c r="AZ214" s="128"/>
      <c r="BA214" s="128"/>
      <c r="BB214" s="128"/>
      <c r="BC214" s="128"/>
      <c r="BD214" s="128"/>
      <c r="BE214" s="128"/>
      <c r="BF214" s="128"/>
      <c r="BG214" s="128"/>
      <c r="BH214" s="128"/>
      <c r="BI214" s="128"/>
      <c r="BJ214" s="128"/>
      <c r="BK214" s="128"/>
      <c r="BL214" s="128"/>
      <c r="BM214" s="128"/>
      <c r="BN214" s="128"/>
      <c r="BO214" s="128"/>
      <c r="BP214" s="128"/>
      <c r="BQ214" s="128"/>
      <c r="BR214" s="128"/>
      <c r="BS214" s="128"/>
      <c r="BT214" s="128"/>
      <c r="BU214" s="128"/>
      <c r="BV214" s="128"/>
      <c r="BW214" s="128"/>
      <c r="BX214" s="128"/>
    </row>
    <row r="215" spans="1:76" ht="15">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c r="AP215" s="128"/>
      <c r="AQ215" s="128"/>
      <c r="AR215" s="128"/>
      <c r="AS215" s="128"/>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8"/>
      <c r="BR215" s="128"/>
      <c r="BS215" s="128"/>
      <c r="BT215" s="128"/>
      <c r="BU215" s="128"/>
      <c r="BV215" s="128"/>
      <c r="BW215" s="128"/>
      <c r="BX215" s="128"/>
    </row>
    <row r="216" spans="1:76" ht="15">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c r="AN216" s="128"/>
      <c r="AO216" s="128"/>
      <c r="AP216" s="128"/>
      <c r="AQ216" s="128"/>
      <c r="AR216" s="128"/>
      <c r="AS216" s="128"/>
      <c r="AT216" s="128"/>
      <c r="AU216" s="128"/>
      <c r="AV216" s="128"/>
      <c r="AW216" s="128"/>
      <c r="AX216" s="128"/>
      <c r="AY216" s="128"/>
      <c r="AZ216" s="128"/>
      <c r="BA216" s="128"/>
      <c r="BB216" s="128"/>
      <c r="BC216" s="128"/>
      <c r="BD216" s="128"/>
      <c r="BE216" s="128"/>
      <c r="BF216" s="128"/>
      <c r="BG216" s="128"/>
      <c r="BH216" s="128"/>
      <c r="BI216" s="128"/>
      <c r="BJ216" s="128"/>
      <c r="BK216" s="128"/>
      <c r="BL216" s="128"/>
      <c r="BM216" s="128"/>
      <c r="BN216" s="128"/>
      <c r="BO216" s="128"/>
      <c r="BP216" s="128"/>
      <c r="BQ216" s="128"/>
      <c r="BR216" s="128"/>
      <c r="BS216" s="128"/>
      <c r="BT216" s="128"/>
      <c r="BU216" s="128"/>
      <c r="BV216" s="128"/>
      <c r="BW216" s="128"/>
      <c r="BX216" s="128"/>
    </row>
    <row r="217" spans="1:76" ht="15">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8"/>
      <c r="AP217" s="128"/>
      <c r="AQ217" s="128"/>
      <c r="AR217" s="128"/>
      <c r="AS217" s="128"/>
      <c r="AT217" s="128"/>
      <c r="AU217" s="128"/>
      <c r="AV217" s="128"/>
      <c r="AW217" s="128"/>
      <c r="AX217" s="128"/>
      <c r="AY217" s="128"/>
      <c r="AZ217" s="128"/>
      <c r="BA217" s="128"/>
      <c r="BB217" s="128"/>
      <c r="BC217" s="128"/>
      <c r="BD217" s="128"/>
      <c r="BE217" s="128"/>
      <c r="BF217" s="128"/>
      <c r="BG217" s="128"/>
      <c r="BH217" s="128"/>
      <c r="BI217" s="128"/>
      <c r="BJ217" s="128"/>
      <c r="BK217" s="128"/>
      <c r="BL217" s="128"/>
      <c r="BM217" s="128"/>
      <c r="BN217" s="128"/>
      <c r="BO217" s="128"/>
      <c r="BP217" s="128"/>
      <c r="BQ217" s="128"/>
      <c r="BR217" s="128"/>
      <c r="BS217" s="128"/>
      <c r="BT217" s="128"/>
      <c r="BU217" s="128"/>
      <c r="BV217" s="128"/>
      <c r="BW217" s="128"/>
      <c r="BX217" s="128"/>
    </row>
    <row r="218" spans="1:76" ht="15">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8"/>
      <c r="AN218" s="128"/>
      <c r="AO218" s="128"/>
      <c r="AP218" s="128"/>
      <c r="AQ218" s="128"/>
      <c r="AR218" s="128"/>
      <c r="AS218" s="128"/>
      <c r="AT218" s="128"/>
      <c r="AU218" s="128"/>
      <c r="AV218" s="128"/>
      <c r="AW218" s="128"/>
      <c r="AX218" s="128"/>
      <c r="AY218" s="128"/>
      <c r="AZ218" s="128"/>
      <c r="BA218" s="128"/>
      <c r="BB218" s="128"/>
      <c r="BC218" s="128"/>
      <c r="BD218" s="128"/>
      <c r="BE218" s="128"/>
      <c r="BF218" s="128"/>
      <c r="BG218" s="128"/>
      <c r="BH218" s="128"/>
      <c r="BI218" s="128"/>
      <c r="BJ218" s="128"/>
      <c r="BK218" s="128"/>
      <c r="BL218" s="128"/>
      <c r="BM218" s="128"/>
      <c r="BN218" s="128"/>
      <c r="BO218" s="128"/>
      <c r="BP218" s="128"/>
      <c r="BQ218" s="128"/>
      <c r="BR218" s="128"/>
      <c r="BS218" s="128"/>
      <c r="BT218" s="128"/>
      <c r="BU218" s="128"/>
      <c r="BV218" s="128"/>
      <c r="BW218" s="128"/>
      <c r="BX218" s="128"/>
    </row>
    <row r="219" spans="1:76" ht="15">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c r="AQ219" s="128"/>
      <c r="AR219" s="128"/>
      <c r="AS219" s="128"/>
      <c r="AT219" s="128"/>
      <c r="AU219" s="128"/>
      <c r="AV219" s="128"/>
      <c r="AW219" s="128"/>
      <c r="AX219" s="128"/>
      <c r="AY219" s="128"/>
      <c r="AZ219" s="128"/>
      <c r="BA219" s="128"/>
      <c r="BB219" s="128"/>
      <c r="BC219" s="128"/>
      <c r="BD219" s="128"/>
      <c r="BE219" s="128"/>
      <c r="BF219" s="128"/>
      <c r="BG219" s="128"/>
      <c r="BH219" s="128"/>
      <c r="BI219" s="128"/>
      <c r="BJ219" s="128"/>
      <c r="BK219" s="128"/>
      <c r="BL219" s="128"/>
      <c r="BM219" s="128"/>
      <c r="BN219" s="128"/>
      <c r="BO219" s="128"/>
      <c r="BP219" s="128"/>
      <c r="BQ219" s="128"/>
      <c r="BR219" s="128"/>
      <c r="BS219" s="128"/>
      <c r="BT219" s="128"/>
      <c r="BU219" s="128"/>
      <c r="BV219" s="128"/>
      <c r="BW219" s="128"/>
      <c r="BX219" s="128"/>
    </row>
    <row r="220" spans="1:76" ht="15">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8"/>
      <c r="BP220" s="128"/>
      <c r="BQ220" s="128"/>
      <c r="BR220" s="128"/>
      <c r="BS220" s="128"/>
      <c r="BT220" s="128"/>
      <c r="BU220" s="128"/>
      <c r="BV220" s="128"/>
      <c r="BW220" s="128"/>
      <c r="BX220" s="128"/>
    </row>
    <row r="221" spans="1:76" ht="15">
      <c r="A221" s="128"/>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c r="AP221" s="128"/>
      <c r="AQ221" s="128"/>
      <c r="AR221" s="128"/>
      <c r="AS221" s="128"/>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c r="BN221" s="128"/>
      <c r="BO221" s="128"/>
      <c r="BP221" s="128"/>
      <c r="BQ221" s="128"/>
      <c r="BR221" s="128"/>
      <c r="BS221" s="128"/>
      <c r="BT221" s="128"/>
      <c r="BU221" s="128"/>
      <c r="BV221" s="128"/>
      <c r="BW221" s="128"/>
      <c r="BX221" s="128"/>
    </row>
    <row r="222" spans="1:76" ht="15">
      <c r="A222" s="128"/>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8"/>
      <c r="AN222" s="128"/>
      <c r="AO222" s="128"/>
      <c r="AP222" s="128"/>
      <c r="AQ222" s="128"/>
      <c r="AR222" s="128"/>
      <c r="AS222" s="128"/>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c r="BN222" s="128"/>
      <c r="BO222" s="128"/>
      <c r="BP222" s="128"/>
      <c r="BQ222" s="128"/>
      <c r="BR222" s="128"/>
      <c r="BS222" s="128"/>
      <c r="BT222" s="128"/>
      <c r="BU222" s="128"/>
      <c r="BV222" s="128"/>
      <c r="BW222" s="128"/>
      <c r="BX222" s="128"/>
    </row>
    <row r="223" spans="1:76" ht="15">
      <c r="A223" s="128"/>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c r="AN223" s="128"/>
      <c r="AO223" s="128"/>
      <c r="AP223" s="128"/>
      <c r="AQ223" s="128"/>
      <c r="AR223" s="128"/>
      <c r="AS223" s="128"/>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c r="BN223" s="128"/>
      <c r="BO223" s="128"/>
      <c r="BP223" s="128"/>
      <c r="BQ223" s="128"/>
      <c r="BR223" s="128"/>
      <c r="BS223" s="128"/>
      <c r="BT223" s="128"/>
      <c r="BU223" s="128"/>
      <c r="BV223" s="128"/>
      <c r="BW223" s="128"/>
      <c r="BX223" s="128"/>
    </row>
    <row r="224" spans="1:76" ht="15">
      <c r="A224" s="128"/>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c r="BR224" s="128"/>
      <c r="BS224" s="128"/>
      <c r="BT224" s="128"/>
      <c r="BU224" s="128"/>
      <c r="BV224" s="128"/>
      <c r="BW224" s="128"/>
      <c r="BX224" s="128"/>
    </row>
    <row r="225" spans="1:76" ht="15">
      <c r="A225" s="128"/>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8"/>
      <c r="BR225" s="128"/>
      <c r="BS225" s="128"/>
      <c r="BT225" s="128"/>
      <c r="BU225" s="128"/>
      <c r="BV225" s="128"/>
      <c r="BW225" s="128"/>
      <c r="BX225" s="128"/>
    </row>
    <row r="226" spans="1:76" ht="15">
      <c r="A226" s="128"/>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8"/>
      <c r="BR226" s="128"/>
      <c r="BS226" s="128"/>
      <c r="BT226" s="128"/>
      <c r="BU226" s="128"/>
      <c r="BV226" s="128"/>
      <c r="BW226" s="128"/>
      <c r="BX226" s="128"/>
    </row>
    <row r="227" spans="1:76" ht="15">
      <c r="A227" s="128"/>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c r="AP227" s="128"/>
      <c r="AQ227" s="128"/>
      <c r="AR227" s="128"/>
      <c r="AS227" s="128"/>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c r="BR227" s="128"/>
      <c r="BS227" s="128"/>
      <c r="BT227" s="128"/>
      <c r="BU227" s="128"/>
      <c r="BV227" s="128"/>
      <c r="BW227" s="128"/>
      <c r="BX227" s="128"/>
    </row>
    <row r="228" spans="1:76" ht="15">
      <c r="A228" s="128"/>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c r="AN228" s="128"/>
      <c r="AO228" s="128"/>
      <c r="AP228" s="128"/>
      <c r="AQ228" s="128"/>
      <c r="AR228" s="128"/>
      <c r="AS228" s="128"/>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c r="BN228" s="128"/>
      <c r="BO228" s="128"/>
      <c r="BP228" s="128"/>
      <c r="BQ228" s="128"/>
      <c r="BR228" s="128"/>
      <c r="BS228" s="128"/>
      <c r="BT228" s="128"/>
      <c r="BU228" s="128"/>
      <c r="BV228" s="128"/>
      <c r="BW228" s="128"/>
      <c r="BX228" s="128"/>
    </row>
    <row r="229" spans="1:76" ht="15">
      <c r="A229" s="128"/>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c r="AN229" s="128"/>
      <c r="AO229" s="128"/>
      <c r="AP229" s="128"/>
      <c r="AQ229" s="128"/>
      <c r="AR229" s="128"/>
      <c r="AS229" s="128"/>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c r="BN229" s="128"/>
      <c r="BO229" s="128"/>
      <c r="BP229" s="128"/>
      <c r="BQ229" s="128"/>
      <c r="BR229" s="128"/>
      <c r="BS229" s="128"/>
      <c r="BT229" s="128"/>
      <c r="BU229" s="128"/>
      <c r="BV229" s="128"/>
      <c r="BW229" s="128"/>
      <c r="BX229" s="128"/>
    </row>
    <row r="230" spans="1:76" ht="15">
      <c r="A230" s="128"/>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8"/>
      <c r="AP230" s="128"/>
      <c r="AQ230" s="128"/>
      <c r="AR230" s="128"/>
      <c r="AS230" s="128"/>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8"/>
      <c r="BQ230" s="128"/>
      <c r="BR230" s="128"/>
      <c r="BS230" s="128"/>
      <c r="BT230" s="128"/>
      <c r="BU230" s="128"/>
      <c r="BV230" s="128"/>
      <c r="BW230" s="128"/>
      <c r="BX230" s="128"/>
    </row>
    <row r="231" spans="1:76" ht="15">
      <c r="A231" s="128"/>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c r="AN231" s="128"/>
      <c r="AO231" s="128"/>
      <c r="AP231" s="128"/>
      <c r="AQ231" s="128"/>
      <c r="AR231" s="128"/>
      <c r="AS231" s="128"/>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c r="BN231" s="128"/>
      <c r="BO231" s="128"/>
      <c r="BP231" s="128"/>
      <c r="BQ231" s="128"/>
      <c r="BR231" s="128"/>
      <c r="BS231" s="128"/>
      <c r="BT231" s="128"/>
      <c r="BU231" s="128"/>
      <c r="BV231" s="128"/>
      <c r="BW231" s="128"/>
      <c r="BX231" s="128"/>
    </row>
    <row r="232" spans="1:76" ht="15">
      <c r="A232" s="128"/>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8"/>
      <c r="BR232" s="128"/>
      <c r="BS232" s="128"/>
      <c r="BT232" s="128"/>
      <c r="BU232" s="128"/>
      <c r="BV232" s="128"/>
      <c r="BW232" s="128"/>
      <c r="BX232" s="128"/>
    </row>
    <row r="233" spans="1:76" ht="15">
      <c r="A233" s="128"/>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8"/>
      <c r="AN233" s="128"/>
      <c r="AO233" s="128"/>
      <c r="AP233" s="128"/>
      <c r="AQ233" s="128"/>
      <c r="AR233" s="128"/>
      <c r="AS233" s="128"/>
      <c r="AT233" s="128"/>
      <c r="AU233" s="128"/>
      <c r="AV233" s="128"/>
      <c r="AW233" s="128"/>
      <c r="AX233" s="128"/>
      <c r="AY233" s="128"/>
      <c r="AZ233" s="128"/>
      <c r="BA233" s="128"/>
      <c r="BB233" s="128"/>
      <c r="BC233" s="128"/>
      <c r="BD233" s="128"/>
      <c r="BE233" s="128"/>
      <c r="BF233" s="128"/>
      <c r="BG233" s="128"/>
      <c r="BH233" s="128"/>
      <c r="BI233" s="128"/>
      <c r="BJ233" s="128"/>
      <c r="BK233" s="128"/>
      <c r="BL233" s="128"/>
      <c r="BM233" s="128"/>
      <c r="BN233" s="128"/>
      <c r="BO233" s="128"/>
      <c r="BP233" s="128"/>
      <c r="BQ233" s="128"/>
      <c r="BR233" s="128"/>
      <c r="BS233" s="128"/>
      <c r="BT233" s="128"/>
      <c r="BU233" s="128"/>
      <c r="BV233" s="128"/>
      <c r="BW233" s="128"/>
      <c r="BX233" s="128"/>
    </row>
    <row r="234" spans="1:76" ht="15">
      <c r="A234" s="128"/>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c r="BN234" s="128"/>
      <c r="BO234" s="128"/>
      <c r="BP234" s="128"/>
      <c r="BQ234" s="128"/>
      <c r="BR234" s="128"/>
      <c r="BS234" s="128"/>
      <c r="BT234" s="128"/>
      <c r="BU234" s="128"/>
      <c r="BV234" s="128"/>
      <c r="BW234" s="128"/>
      <c r="BX234" s="128"/>
    </row>
    <row r="235" spans="1:76" ht="15">
      <c r="A235" s="128"/>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c r="BN235" s="128"/>
      <c r="BO235" s="128"/>
      <c r="BP235" s="128"/>
      <c r="BQ235" s="128"/>
      <c r="BR235" s="128"/>
      <c r="BS235" s="128"/>
      <c r="BT235" s="128"/>
      <c r="BU235" s="128"/>
      <c r="BV235" s="128"/>
      <c r="BW235" s="128"/>
      <c r="BX235" s="128"/>
    </row>
    <row r="236" spans="1:76" ht="15">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c r="AN236" s="128"/>
      <c r="AO236" s="128"/>
      <c r="AP236" s="128"/>
      <c r="AQ236" s="128"/>
      <c r="AR236" s="128"/>
      <c r="AS236" s="128"/>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c r="BN236" s="128"/>
      <c r="BO236" s="128"/>
      <c r="BP236" s="128"/>
      <c r="BQ236" s="128"/>
      <c r="BR236" s="128"/>
      <c r="BS236" s="128"/>
      <c r="BT236" s="128"/>
      <c r="BU236" s="128"/>
      <c r="BV236" s="128"/>
      <c r="BW236" s="128"/>
      <c r="BX236" s="128"/>
    </row>
    <row r="237" spans="1:76" ht="15">
      <c r="A237" s="128"/>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c r="BR237" s="128"/>
      <c r="BS237" s="128"/>
      <c r="BT237" s="128"/>
      <c r="BU237" s="128"/>
      <c r="BV237" s="128"/>
      <c r="BW237" s="128"/>
      <c r="BX237" s="128"/>
    </row>
    <row r="238" spans="1:76" ht="15">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c r="AQ238" s="128"/>
      <c r="AR238" s="128"/>
      <c r="AS238" s="128"/>
      <c r="AT238" s="128"/>
      <c r="AU238" s="128"/>
      <c r="AV238" s="128"/>
      <c r="AW238" s="128"/>
      <c r="AX238" s="128"/>
      <c r="AY238" s="128"/>
      <c r="AZ238" s="128"/>
      <c r="BA238" s="128"/>
      <c r="BB238" s="128"/>
      <c r="BC238" s="128"/>
      <c r="BD238" s="128"/>
      <c r="BE238" s="128"/>
      <c r="BF238" s="128"/>
      <c r="BG238" s="128"/>
      <c r="BH238" s="128"/>
      <c r="BI238" s="128"/>
      <c r="BJ238" s="128"/>
      <c r="BK238" s="128"/>
      <c r="BL238" s="128"/>
      <c r="BM238" s="128"/>
      <c r="BN238" s="128"/>
      <c r="BO238" s="128"/>
      <c r="BP238" s="128"/>
      <c r="BQ238" s="128"/>
      <c r="BR238" s="128"/>
      <c r="BS238" s="128"/>
      <c r="BT238" s="128"/>
      <c r="BU238" s="128"/>
      <c r="BV238" s="128"/>
      <c r="BW238" s="128"/>
      <c r="BX238" s="128"/>
    </row>
    <row r="239" spans="1:76" ht="15">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8"/>
      <c r="BR239" s="128"/>
      <c r="BS239" s="128"/>
      <c r="BT239" s="128"/>
      <c r="BU239" s="128"/>
      <c r="BV239" s="128"/>
      <c r="BW239" s="128"/>
      <c r="BX239" s="128"/>
    </row>
    <row r="240" spans="1:76" ht="15">
      <c r="A240" s="128"/>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c r="BR240" s="128"/>
      <c r="BS240" s="128"/>
      <c r="BT240" s="128"/>
      <c r="BU240" s="128"/>
      <c r="BV240" s="128"/>
      <c r="BW240" s="128"/>
      <c r="BX240" s="128"/>
    </row>
    <row r="241" spans="1:76" ht="15">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c r="BS241" s="128"/>
      <c r="BT241" s="128"/>
      <c r="BU241" s="128"/>
      <c r="BV241" s="128"/>
      <c r="BW241" s="128"/>
      <c r="BX241" s="128"/>
    </row>
    <row r="242" spans="1:76" ht="15">
      <c r="A242" s="128"/>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8"/>
      <c r="AL242" s="128"/>
      <c r="AM242" s="128"/>
      <c r="AN242" s="128"/>
      <c r="AO242" s="128"/>
      <c r="AP242" s="128"/>
      <c r="AQ242" s="128"/>
      <c r="AR242" s="128"/>
      <c r="AS242" s="128"/>
      <c r="AT242" s="128"/>
      <c r="AU242" s="128"/>
      <c r="AV242" s="128"/>
      <c r="AW242" s="128"/>
      <c r="AX242" s="128"/>
      <c r="AY242" s="128"/>
      <c r="AZ242" s="128"/>
      <c r="BA242" s="128"/>
      <c r="BB242" s="128"/>
      <c r="BC242" s="128"/>
      <c r="BD242" s="128"/>
      <c r="BE242" s="128"/>
      <c r="BF242" s="128"/>
      <c r="BG242" s="128"/>
      <c r="BH242" s="128"/>
      <c r="BI242" s="128"/>
      <c r="BJ242" s="128"/>
      <c r="BK242" s="128"/>
      <c r="BL242" s="128"/>
      <c r="BM242" s="128"/>
      <c r="BN242" s="128"/>
      <c r="BO242" s="128"/>
      <c r="BP242" s="128"/>
      <c r="BQ242" s="128"/>
      <c r="BR242" s="128"/>
      <c r="BS242" s="128"/>
      <c r="BT242" s="128"/>
      <c r="BU242" s="128"/>
      <c r="BV242" s="128"/>
      <c r="BW242" s="128"/>
      <c r="BX242" s="128"/>
    </row>
    <row r="243" spans="1:76" ht="15">
      <c r="A243" s="128"/>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row>
    <row r="244" spans="1:76" ht="15">
      <c r="A244" s="128"/>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c r="AN244" s="128"/>
      <c r="AO244" s="128"/>
      <c r="AP244" s="128"/>
      <c r="AQ244" s="128"/>
      <c r="AR244" s="128"/>
      <c r="AS244" s="128"/>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c r="BS244" s="128"/>
      <c r="BT244" s="128"/>
      <c r="BU244" s="128"/>
      <c r="BV244" s="128"/>
      <c r="BW244" s="128"/>
      <c r="BX244" s="128"/>
    </row>
    <row r="245" spans="1:76" ht="15">
      <c r="A245" s="128"/>
      <c r="B245" s="128"/>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c r="BS245" s="128"/>
      <c r="BT245" s="128"/>
      <c r="BU245" s="128"/>
      <c r="BV245" s="128"/>
      <c r="BW245" s="128"/>
      <c r="BX245" s="128"/>
    </row>
    <row r="246" spans="1:76" ht="15">
      <c r="A246" s="128"/>
      <c r="B246" s="128"/>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8"/>
      <c r="AL246" s="128"/>
      <c r="AM246" s="128"/>
      <c r="AN246" s="128"/>
      <c r="AO246" s="128"/>
      <c r="AP246" s="128"/>
      <c r="AQ246" s="128"/>
      <c r="AR246" s="128"/>
      <c r="AS246" s="128"/>
      <c r="AT246" s="128"/>
      <c r="AU246" s="128"/>
      <c r="AV246" s="128"/>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c r="BR246" s="128"/>
      <c r="BS246" s="128"/>
      <c r="BT246" s="128"/>
      <c r="BU246" s="128"/>
      <c r="BV246" s="128"/>
      <c r="BW246" s="128"/>
      <c r="BX246" s="128"/>
    </row>
    <row r="247" spans="1:76" ht="15">
      <c r="A247" s="128"/>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row>
    <row r="248" spans="1:76" ht="15">
      <c r="A248" s="128"/>
      <c r="B248" s="128"/>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row>
    <row r="249" spans="1:76" ht="15">
      <c r="A249" s="128"/>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8"/>
      <c r="AY249" s="128"/>
      <c r="AZ249" s="128"/>
      <c r="BA249" s="128"/>
      <c r="BB249" s="128"/>
      <c r="BC249" s="128"/>
      <c r="BD249" s="128"/>
      <c r="BE249" s="128"/>
      <c r="BF249" s="128"/>
      <c r="BG249" s="128"/>
      <c r="BH249" s="128"/>
      <c r="BI249" s="128"/>
      <c r="BJ249" s="128"/>
      <c r="BK249" s="128"/>
      <c r="BL249" s="128"/>
      <c r="BM249" s="128"/>
      <c r="BN249" s="128"/>
      <c r="BO249" s="128"/>
      <c r="BP249" s="128"/>
      <c r="BQ249" s="128"/>
      <c r="BR249" s="128"/>
      <c r="BS249" s="128"/>
      <c r="BT249" s="128"/>
      <c r="BU249" s="128"/>
      <c r="BV249" s="128"/>
      <c r="BW249" s="128"/>
      <c r="BX249" s="128"/>
    </row>
    <row r="250" spans="1:76" ht="15">
      <c r="A250" s="128"/>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c r="BR250" s="128"/>
      <c r="BS250" s="128"/>
      <c r="BT250" s="128"/>
      <c r="BU250" s="128"/>
      <c r="BV250" s="128"/>
      <c r="BW250" s="128"/>
      <c r="BX250" s="128"/>
    </row>
    <row r="251" spans="1:76" ht="15">
      <c r="A251" s="128"/>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c r="BT251" s="128"/>
      <c r="BU251" s="128"/>
      <c r="BV251" s="128"/>
      <c r="BW251" s="128"/>
      <c r="BX251" s="128"/>
    </row>
    <row r="252" spans="1:76" ht="15">
      <c r="A252" s="128"/>
      <c r="B252" s="128"/>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8"/>
      <c r="BT252" s="128"/>
      <c r="BU252" s="128"/>
      <c r="BV252" s="128"/>
      <c r="BW252" s="128"/>
      <c r="BX252" s="128"/>
    </row>
    <row r="253" spans="1:76" ht="15">
      <c r="A253" s="128"/>
      <c r="B253" s="128"/>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8"/>
      <c r="AN253" s="128"/>
      <c r="AO253" s="128"/>
      <c r="AP253" s="128"/>
      <c r="AQ253" s="128"/>
      <c r="AR253" s="128"/>
      <c r="AS253" s="128"/>
      <c r="AT253" s="128"/>
      <c r="AU253" s="128"/>
      <c r="AV253" s="128"/>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c r="BR253" s="128"/>
      <c r="BS253" s="128"/>
      <c r="BT253" s="128"/>
      <c r="BU253" s="128"/>
      <c r="BV253" s="128"/>
      <c r="BW253" s="128"/>
      <c r="BX253" s="128"/>
    </row>
    <row r="254" spans="1:76" ht="15">
      <c r="A254" s="128"/>
      <c r="B254" s="128"/>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row>
    <row r="255" spans="1:76" ht="15">
      <c r="A255" s="128"/>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row>
    <row r="256" spans="1:76" ht="15">
      <c r="A256" s="128"/>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row>
    <row r="257" spans="1:76" ht="15">
      <c r="A257" s="128"/>
      <c r="B257" s="128"/>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c r="BR257" s="128"/>
      <c r="BS257" s="128"/>
      <c r="BT257" s="128"/>
      <c r="BU257" s="128"/>
      <c r="BV257" s="128"/>
      <c r="BW257" s="128"/>
      <c r="BX257" s="128"/>
    </row>
    <row r="258" spans="1:76" ht="15">
      <c r="A258" s="128"/>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c r="BT258" s="128"/>
      <c r="BU258" s="128"/>
      <c r="BV258" s="128"/>
      <c r="BW258" s="128"/>
      <c r="BX258" s="128"/>
    </row>
    <row r="259" spans="1:76" ht="15">
      <c r="A259" s="128"/>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c r="BN259" s="128"/>
      <c r="BO259" s="128"/>
      <c r="BP259" s="128"/>
      <c r="BQ259" s="128"/>
      <c r="BR259" s="128"/>
      <c r="BS259" s="128"/>
      <c r="BT259" s="128"/>
      <c r="BU259" s="128"/>
      <c r="BV259" s="128"/>
      <c r="BW259" s="128"/>
      <c r="BX259" s="128"/>
    </row>
    <row r="260" spans="1:76" ht="15">
      <c r="A260" s="128"/>
      <c r="B260" s="128"/>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c r="BS260" s="128"/>
      <c r="BT260" s="128"/>
      <c r="BU260" s="128"/>
      <c r="BV260" s="128"/>
      <c r="BW260" s="128"/>
      <c r="BX260" s="128"/>
    </row>
    <row r="261" spans="1:76" ht="15">
      <c r="A261" s="128"/>
      <c r="B261" s="128"/>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128"/>
      <c r="AM261" s="128"/>
      <c r="AN261" s="128"/>
      <c r="AO261" s="128"/>
      <c r="AP261" s="128"/>
      <c r="AQ261" s="128"/>
      <c r="AR261" s="128"/>
      <c r="AS261" s="128"/>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c r="BN261" s="128"/>
      <c r="BO261" s="128"/>
      <c r="BP261" s="128"/>
      <c r="BQ261" s="128"/>
      <c r="BR261" s="128"/>
      <c r="BS261" s="128"/>
      <c r="BT261" s="128"/>
      <c r="BU261" s="128"/>
      <c r="BV261" s="128"/>
      <c r="BW261" s="128"/>
      <c r="BX261" s="128"/>
    </row>
    <row r="262" spans="1:76" ht="15">
      <c r="A262" s="128"/>
      <c r="B262" s="128"/>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8"/>
      <c r="BR262" s="128"/>
      <c r="BS262" s="128"/>
      <c r="BT262" s="128"/>
      <c r="BU262" s="128"/>
      <c r="BV262" s="128"/>
      <c r="BW262" s="128"/>
      <c r="BX262" s="128"/>
    </row>
    <row r="263" spans="1:76" ht="15">
      <c r="A263" s="128"/>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c r="BR263" s="128"/>
      <c r="BS263" s="128"/>
      <c r="BT263" s="128"/>
      <c r="BU263" s="128"/>
      <c r="BV263" s="128"/>
      <c r="BW263" s="128"/>
      <c r="BX263" s="128"/>
    </row>
    <row r="264" spans="1:76" ht="15">
      <c r="A264" s="128"/>
      <c r="B264" s="128"/>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28"/>
      <c r="BD264" s="128"/>
      <c r="BE264" s="128"/>
      <c r="BF264" s="128"/>
      <c r="BG264" s="128"/>
      <c r="BH264" s="128"/>
      <c r="BI264" s="128"/>
      <c r="BJ264" s="128"/>
      <c r="BK264" s="128"/>
      <c r="BL264" s="128"/>
      <c r="BM264" s="128"/>
      <c r="BN264" s="128"/>
      <c r="BO264" s="128"/>
      <c r="BP264" s="128"/>
      <c r="BQ264" s="128"/>
      <c r="BR264" s="128"/>
      <c r="BS264" s="128"/>
      <c r="BT264" s="128"/>
      <c r="BU264" s="128"/>
      <c r="BV264" s="128"/>
      <c r="BW264" s="128"/>
      <c r="BX264" s="128"/>
    </row>
    <row r="265" spans="1:76" ht="15">
      <c r="A265" s="128"/>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c r="BN265" s="128"/>
      <c r="BO265" s="128"/>
      <c r="BP265" s="128"/>
      <c r="BQ265" s="128"/>
      <c r="BR265" s="128"/>
      <c r="BS265" s="128"/>
      <c r="BT265" s="128"/>
      <c r="BU265" s="128"/>
      <c r="BV265" s="128"/>
      <c r="BW265" s="128"/>
      <c r="BX265" s="128"/>
    </row>
    <row r="266" spans="1:76" ht="15">
      <c r="A266" s="128"/>
      <c r="B266" s="128"/>
      <c r="C266" s="128"/>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c r="AB266" s="128"/>
      <c r="AC266" s="128"/>
      <c r="AD266" s="128"/>
      <c r="AE266" s="128"/>
      <c r="AF266" s="128"/>
      <c r="AG266" s="128"/>
      <c r="AH266" s="128"/>
      <c r="AI266" s="128"/>
      <c r="AJ266" s="128"/>
      <c r="AK266" s="128"/>
      <c r="AL266" s="128"/>
      <c r="AM266" s="128"/>
      <c r="AN266" s="128"/>
      <c r="AO266" s="128"/>
      <c r="AP266" s="128"/>
      <c r="AQ266" s="128"/>
      <c r="AR266" s="128"/>
      <c r="AS266" s="128"/>
      <c r="AT266" s="128"/>
      <c r="AU266" s="128"/>
      <c r="AV266" s="128"/>
      <c r="AW266" s="128"/>
      <c r="AX266" s="128"/>
      <c r="AY266" s="128"/>
      <c r="AZ266" s="128"/>
      <c r="BA266" s="128"/>
      <c r="BB266" s="128"/>
      <c r="BC266" s="128"/>
      <c r="BD266" s="128"/>
      <c r="BE266" s="128"/>
      <c r="BF266" s="128"/>
      <c r="BG266" s="128"/>
      <c r="BH266" s="128"/>
      <c r="BI266" s="128"/>
      <c r="BJ266" s="128"/>
      <c r="BK266" s="128"/>
      <c r="BL266" s="128"/>
      <c r="BM266" s="128"/>
      <c r="BN266" s="128"/>
      <c r="BO266" s="128"/>
      <c r="BP266" s="128"/>
      <c r="BQ266" s="128"/>
      <c r="BR266" s="128"/>
      <c r="BS266" s="128"/>
      <c r="BT266" s="128"/>
      <c r="BU266" s="128"/>
      <c r="BV266" s="128"/>
      <c r="BW266" s="128"/>
      <c r="BX266" s="128"/>
    </row>
    <row r="267" spans="1:76" ht="15">
      <c r="A267" s="128"/>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28"/>
      <c r="BM267" s="128"/>
      <c r="BN267" s="128"/>
      <c r="BO267" s="128"/>
      <c r="BP267" s="128"/>
      <c r="BQ267" s="128"/>
      <c r="BR267" s="128"/>
      <c r="BS267" s="128"/>
      <c r="BT267" s="128"/>
      <c r="BU267" s="128"/>
      <c r="BV267" s="128"/>
      <c r="BW267" s="128"/>
      <c r="BX267" s="128"/>
    </row>
    <row r="268" spans="1:76" ht="15">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row>
    <row r="269" spans="1:76" ht="15">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26"/>
      <c r="BX269" s="126"/>
    </row>
    <row r="270" spans="1:76" ht="15">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26"/>
      <c r="BM270" s="126"/>
      <c r="BN270" s="126"/>
      <c r="BO270" s="126"/>
      <c r="BP270" s="126"/>
      <c r="BQ270" s="126"/>
      <c r="BR270" s="126"/>
      <c r="BS270" s="126"/>
      <c r="BT270" s="126"/>
      <c r="BU270" s="126"/>
      <c r="BV270" s="126"/>
      <c r="BW270" s="126"/>
      <c r="BX270" s="126"/>
    </row>
    <row r="271" spans="1:76" ht="15">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row>
    <row r="272" spans="1:76" ht="15">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26"/>
      <c r="BX272" s="126"/>
    </row>
    <row r="273" spans="1:76" ht="15">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row>
    <row r="274" spans="1:76" ht="15">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26"/>
      <c r="BM274" s="126"/>
      <c r="BN274" s="126"/>
      <c r="BO274" s="126"/>
      <c r="BP274" s="126"/>
      <c r="BQ274" s="126"/>
      <c r="BR274" s="126"/>
      <c r="BS274" s="126"/>
      <c r="BT274" s="126"/>
      <c r="BU274" s="126"/>
      <c r="BV274" s="126"/>
      <c r="BW274" s="126"/>
      <c r="BX274" s="126"/>
    </row>
    <row r="275" spans="1:76" ht="15">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row>
    <row r="276" spans="1:76" ht="15">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6"/>
      <c r="BG276" s="126"/>
      <c r="BH276" s="126"/>
      <c r="BI276" s="126"/>
      <c r="BJ276" s="126"/>
      <c r="BK276" s="126"/>
      <c r="BL276" s="126"/>
      <c r="BM276" s="126"/>
      <c r="BN276" s="126"/>
      <c r="BO276" s="126"/>
      <c r="BP276" s="126"/>
      <c r="BQ276" s="126"/>
      <c r="BR276" s="126"/>
      <c r="BS276" s="126"/>
      <c r="BT276" s="126"/>
      <c r="BU276" s="126"/>
      <c r="BV276" s="126"/>
      <c r="BW276" s="126"/>
      <c r="BX276" s="126"/>
    </row>
    <row r="277" spans="1:76" ht="15">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126"/>
      <c r="BG277" s="126"/>
      <c r="BH277" s="126"/>
      <c r="BI277" s="126"/>
      <c r="BJ277" s="126"/>
      <c r="BK277" s="126"/>
      <c r="BL277" s="126"/>
      <c r="BM277" s="126"/>
      <c r="BN277" s="126"/>
      <c r="BO277" s="126"/>
      <c r="BP277" s="126"/>
      <c r="BQ277" s="126"/>
      <c r="BR277" s="126"/>
      <c r="BS277" s="126"/>
      <c r="BT277" s="126"/>
      <c r="BU277" s="126"/>
      <c r="BV277" s="126"/>
      <c r="BW277" s="126"/>
      <c r="BX277" s="126"/>
    </row>
    <row r="278" spans="1:76" ht="15">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c r="AO278" s="126"/>
      <c r="AP278" s="126"/>
      <c r="AQ278" s="126"/>
      <c r="AR278" s="126"/>
      <c r="AS278" s="126"/>
      <c r="AT278" s="126"/>
      <c r="AU278" s="126"/>
      <c r="AV278" s="126"/>
      <c r="AW278" s="126"/>
      <c r="AX278" s="126"/>
      <c r="AY278" s="126"/>
      <c r="AZ278" s="126"/>
      <c r="BA278" s="126"/>
      <c r="BB278" s="126"/>
      <c r="BC278" s="126"/>
      <c r="BD278" s="126"/>
      <c r="BE278" s="126"/>
      <c r="BF278" s="126"/>
      <c r="BG278" s="126"/>
      <c r="BH278" s="126"/>
      <c r="BI278" s="126"/>
      <c r="BJ278" s="126"/>
      <c r="BK278" s="126"/>
      <c r="BL278" s="126"/>
      <c r="BM278" s="126"/>
      <c r="BN278" s="126"/>
      <c r="BO278" s="126"/>
      <c r="BP278" s="126"/>
      <c r="BQ278" s="126"/>
      <c r="BR278" s="126"/>
      <c r="BS278" s="126"/>
      <c r="BT278" s="126"/>
      <c r="BU278" s="126"/>
      <c r="BV278" s="126"/>
      <c r="BW278" s="126"/>
      <c r="BX278" s="126"/>
    </row>
    <row r="279" spans="1:76" ht="15">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c r="BH279" s="126"/>
      <c r="BI279" s="126"/>
      <c r="BJ279" s="126"/>
      <c r="BK279" s="126"/>
      <c r="BL279" s="126"/>
      <c r="BM279" s="126"/>
      <c r="BN279" s="126"/>
      <c r="BO279" s="126"/>
      <c r="BP279" s="126"/>
      <c r="BQ279" s="126"/>
      <c r="BR279" s="126"/>
      <c r="BS279" s="126"/>
      <c r="BT279" s="126"/>
      <c r="BU279" s="126"/>
      <c r="BV279" s="126"/>
      <c r="BW279" s="126"/>
      <c r="BX279" s="126"/>
    </row>
    <row r="280" spans="1:76" ht="15">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6"/>
      <c r="BV280" s="126"/>
      <c r="BW280" s="126"/>
      <c r="BX280" s="126"/>
    </row>
    <row r="281" spans="1:76" ht="15">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row>
    <row r="282" spans="1:76" ht="15">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c r="BH282" s="126"/>
      <c r="BI282" s="126"/>
      <c r="BJ282" s="126"/>
      <c r="BK282" s="126"/>
      <c r="BL282" s="126"/>
      <c r="BM282" s="126"/>
      <c r="BN282" s="126"/>
      <c r="BO282" s="126"/>
      <c r="BP282" s="126"/>
      <c r="BQ282" s="126"/>
      <c r="BR282" s="126"/>
      <c r="BS282" s="126"/>
      <c r="BT282" s="126"/>
      <c r="BU282" s="126"/>
      <c r="BV282" s="126"/>
      <c r="BW282" s="126"/>
      <c r="BX282" s="126"/>
    </row>
    <row r="283" spans="1:76" ht="15">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c r="BH283" s="126"/>
      <c r="BI283" s="126"/>
      <c r="BJ283" s="126"/>
      <c r="BK283" s="126"/>
      <c r="BL283" s="126"/>
      <c r="BM283" s="126"/>
      <c r="BN283" s="126"/>
      <c r="BO283" s="126"/>
      <c r="BP283" s="126"/>
      <c r="BQ283" s="126"/>
      <c r="BR283" s="126"/>
      <c r="BS283" s="126"/>
      <c r="BT283" s="126"/>
      <c r="BU283" s="126"/>
      <c r="BV283" s="126"/>
      <c r="BW283" s="126"/>
      <c r="BX283" s="126"/>
    </row>
    <row r="284" spans="1:76" ht="15">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c r="BG284" s="126"/>
      <c r="BH284" s="126"/>
      <c r="BI284" s="126"/>
      <c r="BJ284" s="126"/>
      <c r="BK284" s="126"/>
      <c r="BL284" s="126"/>
      <c r="BM284" s="126"/>
      <c r="BN284" s="126"/>
      <c r="BO284" s="126"/>
      <c r="BP284" s="126"/>
      <c r="BQ284" s="126"/>
      <c r="BR284" s="126"/>
      <c r="BS284" s="126"/>
      <c r="BT284" s="126"/>
      <c r="BU284" s="126"/>
      <c r="BV284" s="126"/>
      <c r="BW284" s="126"/>
      <c r="BX284" s="126"/>
    </row>
    <row r="285" spans="1:76" ht="15">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6"/>
      <c r="BR285" s="126"/>
      <c r="BS285" s="126"/>
      <c r="BT285" s="126"/>
      <c r="BU285" s="126"/>
      <c r="BV285" s="126"/>
      <c r="BW285" s="126"/>
      <c r="BX285" s="126"/>
    </row>
    <row r="286" spans="1:76" ht="15">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6"/>
      <c r="BR286" s="126"/>
      <c r="BS286" s="126"/>
      <c r="BT286" s="126"/>
      <c r="BU286" s="126"/>
      <c r="BV286" s="126"/>
      <c r="BW286" s="126"/>
      <c r="BX286" s="126"/>
    </row>
    <row r="287" spans="1:76" ht="15">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6"/>
      <c r="BR287" s="126"/>
      <c r="BS287" s="126"/>
      <c r="BT287" s="126"/>
      <c r="BU287" s="126"/>
      <c r="BV287" s="126"/>
      <c r="BW287" s="126"/>
      <c r="BX287" s="126"/>
    </row>
    <row r="288" spans="1:76" ht="15">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c r="AO288" s="126"/>
      <c r="AP288" s="126"/>
      <c r="AQ288" s="126"/>
      <c r="AR288" s="126"/>
      <c r="AS288" s="126"/>
      <c r="AT288" s="126"/>
      <c r="AU288" s="126"/>
      <c r="AV288" s="126"/>
      <c r="AW288" s="126"/>
      <c r="AX288" s="126"/>
      <c r="AY288" s="126"/>
      <c r="AZ288" s="126"/>
      <c r="BA288" s="126"/>
      <c r="BB288" s="126"/>
      <c r="BC288" s="126"/>
      <c r="BD288" s="126"/>
      <c r="BE288" s="126"/>
      <c r="BF288" s="126"/>
      <c r="BG288" s="126"/>
      <c r="BH288" s="126"/>
      <c r="BI288" s="126"/>
      <c r="BJ288" s="126"/>
      <c r="BK288" s="126"/>
      <c r="BL288" s="126"/>
      <c r="BM288" s="126"/>
      <c r="BN288" s="126"/>
      <c r="BO288" s="126"/>
      <c r="BP288" s="126"/>
      <c r="BQ288" s="126"/>
      <c r="BR288" s="126"/>
      <c r="BS288" s="126"/>
      <c r="BT288" s="126"/>
      <c r="BU288" s="126"/>
      <c r="BV288" s="126"/>
      <c r="BW288" s="126"/>
      <c r="BX288" s="126"/>
    </row>
    <row r="289" spans="1:76" ht="15">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6"/>
      <c r="AY289" s="126"/>
      <c r="AZ289" s="126"/>
      <c r="BA289" s="126"/>
      <c r="BB289" s="126"/>
      <c r="BC289" s="126"/>
      <c r="BD289" s="126"/>
      <c r="BE289" s="126"/>
      <c r="BF289" s="126"/>
      <c r="BG289" s="126"/>
      <c r="BH289" s="126"/>
      <c r="BI289" s="126"/>
      <c r="BJ289" s="126"/>
      <c r="BK289" s="126"/>
      <c r="BL289" s="126"/>
      <c r="BM289" s="126"/>
      <c r="BN289" s="126"/>
      <c r="BO289" s="126"/>
      <c r="BP289" s="126"/>
      <c r="BQ289" s="126"/>
      <c r="BR289" s="126"/>
      <c r="BS289" s="126"/>
      <c r="BT289" s="126"/>
      <c r="BU289" s="126"/>
      <c r="BV289" s="126"/>
      <c r="BW289" s="126"/>
      <c r="BX289" s="126"/>
    </row>
    <row r="290" spans="1:76" ht="15">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6"/>
      <c r="AY290" s="126"/>
      <c r="AZ290" s="126"/>
      <c r="BA290" s="126"/>
      <c r="BB290" s="126"/>
      <c r="BC290" s="126"/>
      <c r="BD290" s="126"/>
      <c r="BE290" s="126"/>
      <c r="BF290" s="126"/>
      <c r="BG290" s="126"/>
      <c r="BH290" s="126"/>
      <c r="BI290" s="126"/>
      <c r="BJ290" s="126"/>
      <c r="BK290" s="126"/>
      <c r="BL290" s="126"/>
      <c r="BM290" s="126"/>
      <c r="BN290" s="126"/>
      <c r="BO290" s="126"/>
      <c r="BP290" s="126"/>
      <c r="BQ290" s="126"/>
      <c r="BR290" s="126"/>
      <c r="BS290" s="126"/>
      <c r="BT290" s="126"/>
      <c r="BU290" s="126"/>
      <c r="BV290" s="126"/>
      <c r="BW290" s="126"/>
      <c r="BX290" s="126"/>
    </row>
    <row r="291" spans="1:76" ht="15">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c r="AO291" s="126"/>
      <c r="AP291" s="126"/>
      <c r="AQ291" s="126"/>
      <c r="AR291" s="126"/>
      <c r="AS291" s="126"/>
      <c r="AT291" s="126"/>
      <c r="AU291" s="126"/>
      <c r="AV291" s="126"/>
      <c r="AW291" s="126"/>
      <c r="AX291" s="126"/>
      <c r="AY291" s="126"/>
      <c r="AZ291" s="126"/>
      <c r="BA291" s="126"/>
      <c r="BB291" s="126"/>
      <c r="BC291" s="126"/>
      <c r="BD291" s="126"/>
      <c r="BE291" s="126"/>
      <c r="BF291" s="126"/>
      <c r="BG291" s="126"/>
      <c r="BH291" s="126"/>
      <c r="BI291" s="126"/>
      <c r="BJ291" s="126"/>
      <c r="BK291" s="126"/>
      <c r="BL291" s="126"/>
      <c r="BM291" s="126"/>
      <c r="BN291" s="126"/>
      <c r="BO291" s="126"/>
      <c r="BP291" s="126"/>
      <c r="BQ291" s="126"/>
      <c r="BR291" s="126"/>
      <c r="BS291" s="126"/>
      <c r="BT291" s="126"/>
      <c r="BU291" s="126"/>
      <c r="BV291" s="126"/>
      <c r="BW291" s="126"/>
      <c r="BX291" s="126"/>
    </row>
    <row r="292" spans="1:76" ht="15">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6"/>
      <c r="BR292" s="126"/>
      <c r="BS292" s="126"/>
      <c r="BT292" s="126"/>
      <c r="BU292" s="126"/>
      <c r="BV292" s="126"/>
      <c r="BW292" s="126"/>
      <c r="BX292" s="126"/>
    </row>
    <row r="293" spans="1:76" ht="15">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6"/>
      <c r="BR293" s="126"/>
      <c r="BS293" s="126"/>
      <c r="BT293" s="126"/>
      <c r="BU293" s="126"/>
      <c r="BV293" s="126"/>
      <c r="BW293" s="126"/>
      <c r="BX293" s="126"/>
    </row>
    <row r="294" spans="1:76" ht="15">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c r="AV294" s="126"/>
      <c r="AW294" s="126"/>
      <c r="AX294" s="126"/>
      <c r="AY294" s="126"/>
      <c r="AZ294" s="126"/>
      <c r="BA294" s="126"/>
      <c r="BB294" s="126"/>
      <c r="BC294" s="126"/>
      <c r="BD294" s="126"/>
      <c r="BE294" s="126"/>
      <c r="BF294" s="126"/>
      <c r="BG294" s="126"/>
      <c r="BH294" s="126"/>
      <c r="BI294" s="126"/>
      <c r="BJ294" s="126"/>
      <c r="BK294" s="126"/>
      <c r="BL294" s="126"/>
      <c r="BM294" s="126"/>
      <c r="BN294" s="126"/>
      <c r="BO294" s="126"/>
      <c r="BP294" s="126"/>
      <c r="BQ294" s="126"/>
      <c r="BR294" s="126"/>
      <c r="BS294" s="126"/>
      <c r="BT294" s="126"/>
      <c r="BU294" s="126"/>
      <c r="BV294" s="126"/>
      <c r="BW294" s="126"/>
      <c r="BX294" s="126"/>
    </row>
    <row r="295" spans="1:76" ht="15">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c r="AO295" s="126"/>
      <c r="AP295" s="126"/>
      <c r="AQ295" s="126"/>
      <c r="AR295" s="126"/>
      <c r="AS295" s="126"/>
      <c r="AT295" s="126"/>
      <c r="AU295" s="126"/>
      <c r="AV295" s="126"/>
      <c r="AW295" s="126"/>
      <c r="AX295" s="126"/>
      <c r="AY295" s="126"/>
      <c r="AZ295" s="126"/>
      <c r="BA295" s="126"/>
      <c r="BB295" s="126"/>
      <c r="BC295" s="126"/>
      <c r="BD295" s="126"/>
      <c r="BE295" s="126"/>
      <c r="BF295" s="126"/>
      <c r="BG295" s="126"/>
      <c r="BH295" s="126"/>
      <c r="BI295" s="126"/>
      <c r="BJ295" s="126"/>
      <c r="BK295" s="126"/>
      <c r="BL295" s="126"/>
      <c r="BM295" s="126"/>
      <c r="BN295" s="126"/>
      <c r="BO295" s="126"/>
      <c r="BP295" s="126"/>
      <c r="BQ295" s="126"/>
      <c r="BR295" s="126"/>
      <c r="BS295" s="126"/>
      <c r="BT295" s="126"/>
      <c r="BU295" s="126"/>
      <c r="BV295" s="126"/>
      <c r="BW295" s="126"/>
      <c r="BX295" s="126"/>
    </row>
    <row r="296" spans="1:76" ht="15">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6"/>
      <c r="BG296" s="126"/>
      <c r="BH296" s="126"/>
      <c r="BI296" s="126"/>
      <c r="BJ296" s="126"/>
      <c r="BK296" s="126"/>
      <c r="BL296" s="126"/>
      <c r="BM296" s="126"/>
      <c r="BN296" s="126"/>
      <c r="BO296" s="126"/>
      <c r="BP296" s="126"/>
      <c r="BQ296" s="126"/>
      <c r="BR296" s="126"/>
      <c r="BS296" s="126"/>
      <c r="BT296" s="126"/>
      <c r="BU296" s="126"/>
      <c r="BV296" s="126"/>
      <c r="BW296" s="126"/>
      <c r="BX296" s="126"/>
    </row>
    <row r="297" spans="1:76" ht="15">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c r="AO297" s="126"/>
      <c r="AP297" s="126"/>
      <c r="AQ297" s="126"/>
      <c r="AR297" s="126"/>
      <c r="AS297" s="126"/>
      <c r="AT297" s="126"/>
      <c r="AU297" s="126"/>
      <c r="AV297" s="126"/>
      <c r="AW297" s="126"/>
      <c r="AX297" s="126"/>
      <c r="AY297" s="126"/>
      <c r="AZ297" s="126"/>
      <c r="BA297" s="126"/>
      <c r="BB297" s="126"/>
      <c r="BC297" s="126"/>
      <c r="BD297" s="126"/>
      <c r="BE297" s="126"/>
      <c r="BF297" s="126"/>
      <c r="BG297" s="126"/>
      <c r="BH297" s="126"/>
      <c r="BI297" s="126"/>
      <c r="BJ297" s="126"/>
      <c r="BK297" s="126"/>
      <c r="BL297" s="126"/>
      <c r="BM297" s="126"/>
      <c r="BN297" s="126"/>
      <c r="BO297" s="126"/>
      <c r="BP297" s="126"/>
      <c r="BQ297" s="126"/>
      <c r="BR297" s="126"/>
      <c r="BS297" s="126"/>
      <c r="BT297" s="126"/>
      <c r="BU297" s="126"/>
      <c r="BV297" s="126"/>
      <c r="BW297" s="126"/>
      <c r="BX297" s="126"/>
    </row>
    <row r="298" spans="1:76" ht="15">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6"/>
      <c r="AS298" s="126"/>
      <c r="AT298" s="126"/>
      <c r="AU298" s="126"/>
      <c r="AV298" s="126"/>
      <c r="AW298" s="126"/>
      <c r="AX298" s="126"/>
      <c r="AY298" s="126"/>
      <c r="AZ298" s="126"/>
      <c r="BA298" s="126"/>
      <c r="BB298" s="126"/>
      <c r="BC298" s="126"/>
      <c r="BD298" s="126"/>
      <c r="BE298" s="126"/>
      <c r="BF298" s="126"/>
      <c r="BG298" s="126"/>
      <c r="BH298" s="126"/>
      <c r="BI298" s="126"/>
      <c r="BJ298" s="126"/>
      <c r="BK298" s="126"/>
      <c r="BL298" s="126"/>
      <c r="BM298" s="126"/>
      <c r="BN298" s="126"/>
      <c r="BO298" s="126"/>
      <c r="BP298" s="126"/>
      <c r="BQ298" s="126"/>
      <c r="BR298" s="126"/>
      <c r="BS298" s="126"/>
      <c r="BT298" s="126"/>
      <c r="BU298" s="126"/>
      <c r="BV298" s="126"/>
      <c r="BW298" s="126"/>
      <c r="BX298" s="126"/>
    </row>
    <row r="299" spans="1:76" ht="15">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c r="AO299" s="126"/>
      <c r="AP299" s="126"/>
      <c r="AQ299" s="126"/>
      <c r="AR299" s="126"/>
      <c r="AS299" s="126"/>
      <c r="AT299" s="126"/>
      <c r="AU299" s="126"/>
      <c r="AV299" s="126"/>
      <c r="AW299" s="126"/>
      <c r="AX299" s="126"/>
      <c r="AY299" s="126"/>
      <c r="AZ299" s="126"/>
      <c r="BA299" s="126"/>
      <c r="BB299" s="126"/>
      <c r="BC299" s="126"/>
      <c r="BD299" s="126"/>
      <c r="BE299" s="126"/>
      <c r="BF299" s="126"/>
      <c r="BG299" s="126"/>
      <c r="BH299" s="126"/>
      <c r="BI299" s="126"/>
      <c r="BJ299" s="126"/>
      <c r="BK299" s="126"/>
      <c r="BL299" s="126"/>
      <c r="BM299" s="126"/>
      <c r="BN299" s="126"/>
      <c r="BO299" s="126"/>
      <c r="BP299" s="126"/>
      <c r="BQ299" s="126"/>
      <c r="BR299" s="126"/>
      <c r="BS299" s="126"/>
      <c r="BT299" s="126"/>
      <c r="BU299" s="126"/>
      <c r="BV299" s="126"/>
      <c r="BW299" s="126"/>
      <c r="BX299" s="126"/>
    </row>
    <row r="300" spans="1:76" ht="15">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26"/>
      <c r="BM300" s="126"/>
      <c r="BN300" s="126"/>
      <c r="BO300" s="126"/>
      <c r="BP300" s="126"/>
      <c r="BQ300" s="126"/>
      <c r="BR300" s="126"/>
      <c r="BS300" s="126"/>
      <c r="BT300" s="126"/>
      <c r="BU300" s="126"/>
      <c r="BV300" s="126"/>
      <c r="BW300" s="126"/>
      <c r="BX300" s="126"/>
    </row>
    <row r="301" spans="1:76" ht="15">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c r="BB301" s="126"/>
      <c r="BC301" s="126"/>
      <c r="BD301" s="126"/>
      <c r="BE301" s="126"/>
      <c r="BF301" s="126"/>
      <c r="BG301" s="126"/>
      <c r="BH301" s="126"/>
      <c r="BI301" s="126"/>
      <c r="BJ301" s="126"/>
      <c r="BK301" s="126"/>
      <c r="BL301" s="126"/>
      <c r="BM301" s="126"/>
      <c r="BN301" s="126"/>
      <c r="BO301" s="126"/>
      <c r="BP301" s="126"/>
      <c r="BQ301" s="126"/>
      <c r="BR301" s="126"/>
      <c r="BS301" s="126"/>
      <c r="BT301" s="126"/>
      <c r="BU301" s="126"/>
      <c r="BV301" s="126"/>
      <c r="BW301" s="126"/>
      <c r="BX301" s="126"/>
    </row>
    <row r="302" spans="1:76" ht="15">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c r="AO302" s="126"/>
      <c r="AP302" s="126"/>
      <c r="AQ302" s="126"/>
      <c r="AR302" s="126"/>
      <c r="AS302" s="126"/>
      <c r="AT302" s="126"/>
      <c r="AU302" s="126"/>
      <c r="AV302" s="126"/>
      <c r="AW302" s="126"/>
      <c r="AX302" s="126"/>
      <c r="AY302" s="126"/>
      <c r="AZ302" s="126"/>
      <c r="BA302" s="126"/>
      <c r="BB302" s="126"/>
      <c r="BC302" s="126"/>
      <c r="BD302" s="126"/>
      <c r="BE302" s="126"/>
      <c r="BF302" s="126"/>
      <c r="BG302" s="126"/>
      <c r="BH302" s="126"/>
      <c r="BI302" s="126"/>
      <c r="BJ302" s="126"/>
      <c r="BK302" s="126"/>
      <c r="BL302" s="126"/>
      <c r="BM302" s="126"/>
      <c r="BN302" s="126"/>
      <c r="BO302" s="126"/>
      <c r="BP302" s="126"/>
      <c r="BQ302" s="126"/>
      <c r="BR302" s="126"/>
      <c r="BS302" s="126"/>
      <c r="BT302" s="126"/>
      <c r="BU302" s="126"/>
      <c r="BV302" s="126"/>
      <c r="BW302" s="126"/>
      <c r="BX302" s="126"/>
    </row>
    <row r="303" spans="1:76" ht="15">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c r="AO303" s="126"/>
      <c r="AP303" s="126"/>
      <c r="AQ303" s="126"/>
      <c r="AR303" s="126"/>
      <c r="AS303" s="126"/>
      <c r="AT303" s="126"/>
      <c r="AU303" s="126"/>
      <c r="AV303" s="126"/>
      <c r="AW303" s="126"/>
      <c r="AX303" s="126"/>
      <c r="AY303" s="126"/>
      <c r="AZ303" s="126"/>
      <c r="BA303" s="126"/>
      <c r="BB303" s="126"/>
      <c r="BC303" s="126"/>
      <c r="BD303" s="126"/>
      <c r="BE303" s="126"/>
      <c r="BF303" s="126"/>
      <c r="BG303" s="126"/>
      <c r="BH303" s="126"/>
      <c r="BI303" s="126"/>
      <c r="BJ303" s="126"/>
      <c r="BK303" s="126"/>
      <c r="BL303" s="126"/>
      <c r="BM303" s="126"/>
      <c r="BN303" s="126"/>
      <c r="BO303" s="126"/>
      <c r="BP303" s="126"/>
      <c r="BQ303" s="126"/>
      <c r="BR303" s="126"/>
      <c r="BS303" s="126"/>
      <c r="BT303" s="126"/>
      <c r="BU303" s="126"/>
      <c r="BV303" s="126"/>
      <c r="BW303" s="126"/>
      <c r="BX303" s="126"/>
    </row>
    <row r="304" spans="1:76" ht="15">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c r="AO304" s="126"/>
      <c r="AP304" s="126"/>
      <c r="AQ304" s="126"/>
      <c r="AR304" s="126"/>
      <c r="AS304" s="126"/>
      <c r="AT304" s="126"/>
      <c r="AU304" s="126"/>
      <c r="AV304" s="126"/>
      <c r="AW304" s="126"/>
      <c r="AX304" s="126"/>
      <c r="AY304" s="126"/>
      <c r="AZ304" s="126"/>
      <c r="BA304" s="126"/>
      <c r="BB304" s="126"/>
      <c r="BC304" s="126"/>
      <c r="BD304" s="126"/>
      <c r="BE304" s="126"/>
      <c r="BF304" s="126"/>
      <c r="BG304" s="126"/>
      <c r="BH304" s="126"/>
      <c r="BI304" s="126"/>
      <c r="BJ304" s="126"/>
      <c r="BK304" s="126"/>
      <c r="BL304" s="126"/>
      <c r="BM304" s="126"/>
      <c r="BN304" s="126"/>
      <c r="BO304" s="126"/>
      <c r="BP304" s="126"/>
      <c r="BQ304" s="126"/>
      <c r="BR304" s="126"/>
      <c r="BS304" s="126"/>
      <c r="BT304" s="126"/>
      <c r="BU304" s="126"/>
      <c r="BV304" s="126"/>
      <c r="BW304" s="126"/>
      <c r="BX304" s="126"/>
    </row>
    <row r="305" spans="1:76" ht="15">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26"/>
      <c r="BM305" s="126"/>
      <c r="BN305" s="126"/>
      <c r="BO305" s="126"/>
      <c r="BP305" s="126"/>
      <c r="BQ305" s="126"/>
      <c r="BR305" s="126"/>
      <c r="BS305" s="126"/>
      <c r="BT305" s="126"/>
      <c r="BU305" s="126"/>
      <c r="BV305" s="126"/>
      <c r="BW305" s="126"/>
      <c r="BX305" s="126"/>
    </row>
    <row r="306" spans="1:76" ht="15">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c r="AO306" s="126"/>
      <c r="AP306" s="126"/>
      <c r="AQ306" s="126"/>
      <c r="AR306" s="126"/>
      <c r="AS306" s="126"/>
      <c r="AT306" s="126"/>
      <c r="AU306" s="126"/>
      <c r="AV306" s="126"/>
      <c r="AW306" s="126"/>
      <c r="AX306" s="126"/>
      <c r="AY306" s="126"/>
      <c r="AZ306" s="126"/>
      <c r="BA306" s="126"/>
      <c r="BB306" s="126"/>
      <c r="BC306" s="126"/>
      <c r="BD306" s="126"/>
      <c r="BE306" s="126"/>
      <c r="BF306" s="126"/>
      <c r="BG306" s="126"/>
      <c r="BH306" s="126"/>
      <c r="BI306" s="126"/>
      <c r="BJ306" s="126"/>
      <c r="BK306" s="126"/>
      <c r="BL306" s="126"/>
      <c r="BM306" s="126"/>
      <c r="BN306" s="126"/>
      <c r="BO306" s="126"/>
      <c r="BP306" s="126"/>
      <c r="BQ306" s="126"/>
      <c r="BR306" s="126"/>
      <c r="BS306" s="126"/>
      <c r="BT306" s="126"/>
      <c r="BU306" s="126"/>
      <c r="BV306" s="126"/>
      <c r="BW306" s="126"/>
      <c r="BX306" s="126"/>
    </row>
    <row r="307" spans="1:76" ht="15">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6"/>
      <c r="AY307" s="126"/>
      <c r="AZ307" s="126"/>
      <c r="BA307" s="126"/>
      <c r="BB307" s="126"/>
      <c r="BC307" s="126"/>
      <c r="BD307" s="126"/>
      <c r="BE307" s="126"/>
      <c r="BF307" s="126"/>
      <c r="BG307" s="126"/>
      <c r="BH307" s="126"/>
      <c r="BI307" s="126"/>
      <c r="BJ307" s="126"/>
      <c r="BK307" s="126"/>
      <c r="BL307" s="126"/>
      <c r="BM307" s="126"/>
      <c r="BN307" s="126"/>
      <c r="BO307" s="126"/>
      <c r="BP307" s="126"/>
      <c r="BQ307" s="126"/>
      <c r="BR307" s="126"/>
      <c r="BS307" s="126"/>
      <c r="BT307" s="126"/>
      <c r="BU307" s="126"/>
      <c r="BV307" s="126"/>
      <c r="BW307" s="126"/>
      <c r="BX307" s="126"/>
    </row>
    <row r="308" spans="1:76" ht="15">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26"/>
      <c r="BM308" s="126"/>
      <c r="BN308" s="126"/>
      <c r="BO308" s="126"/>
      <c r="BP308" s="126"/>
      <c r="BQ308" s="126"/>
      <c r="BR308" s="126"/>
      <c r="BS308" s="126"/>
      <c r="BT308" s="126"/>
      <c r="BU308" s="126"/>
      <c r="BV308" s="126"/>
      <c r="BW308" s="126"/>
      <c r="BX308" s="126"/>
    </row>
    <row r="309" spans="1:76" ht="15">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26"/>
      <c r="BM309" s="126"/>
      <c r="BN309" s="126"/>
      <c r="BO309" s="126"/>
      <c r="BP309" s="126"/>
      <c r="BQ309" s="126"/>
      <c r="BR309" s="126"/>
      <c r="BS309" s="126"/>
      <c r="BT309" s="126"/>
      <c r="BU309" s="126"/>
      <c r="BV309" s="126"/>
      <c r="BW309" s="126"/>
      <c r="BX309" s="126"/>
    </row>
    <row r="310" spans="1:76" ht="15">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c r="AO310" s="126"/>
      <c r="AP310" s="126"/>
      <c r="AQ310" s="126"/>
      <c r="AR310" s="126"/>
      <c r="AS310" s="126"/>
      <c r="AT310" s="126"/>
      <c r="AU310" s="126"/>
      <c r="AV310" s="126"/>
      <c r="AW310" s="126"/>
      <c r="AX310" s="126"/>
      <c r="AY310" s="126"/>
      <c r="AZ310" s="126"/>
      <c r="BA310" s="126"/>
      <c r="BB310" s="126"/>
      <c r="BC310" s="126"/>
      <c r="BD310" s="126"/>
      <c r="BE310" s="126"/>
      <c r="BF310" s="126"/>
      <c r="BG310" s="126"/>
      <c r="BH310" s="126"/>
      <c r="BI310" s="126"/>
      <c r="BJ310" s="126"/>
      <c r="BK310" s="126"/>
      <c r="BL310" s="126"/>
      <c r="BM310" s="126"/>
      <c r="BN310" s="126"/>
      <c r="BO310" s="126"/>
      <c r="BP310" s="126"/>
      <c r="BQ310" s="126"/>
      <c r="BR310" s="126"/>
      <c r="BS310" s="126"/>
      <c r="BT310" s="126"/>
      <c r="BU310" s="126"/>
      <c r="BV310" s="126"/>
      <c r="BW310" s="126"/>
      <c r="BX310" s="126"/>
    </row>
    <row r="311" spans="1:76" ht="15">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c r="AO311" s="126"/>
      <c r="AP311" s="126"/>
      <c r="AQ311" s="126"/>
      <c r="AR311" s="126"/>
      <c r="AS311" s="126"/>
      <c r="AT311" s="126"/>
      <c r="AU311" s="126"/>
      <c r="AV311" s="126"/>
      <c r="AW311" s="126"/>
      <c r="AX311" s="126"/>
      <c r="AY311" s="126"/>
      <c r="AZ311" s="126"/>
      <c r="BA311" s="126"/>
      <c r="BB311" s="126"/>
      <c r="BC311" s="126"/>
      <c r="BD311" s="126"/>
      <c r="BE311" s="126"/>
      <c r="BF311" s="126"/>
      <c r="BG311" s="126"/>
      <c r="BH311" s="126"/>
      <c r="BI311" s="126"/>
      <c r="BJ311" s="126"/>
      <c r="BK311" s="126"/>
      <c r="BL311" s="126"/>
      <c r="BM311" s="126"/>
      <c r="BN311" s="126"/>
      <c r="BO311" s="126"/>
      <c r="BP311" s="126"/>
      <c r="BQ311" s="126"/>
      <c r="BR311" s="126"/>
      <c r="BS311" s="126"/>
      <c r="BT311" s="126"/>
      <c r="BU311" s="126"/>
      <c r="BV311" s="126"/>
      <c r="BW311" s="126"/>
      <c r="BX311" s="126"/>
    </row>
    <row r="312" spans="1:76" ht="15">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6"/>
      <c r="BG312" s="126"/>
      <c r="BH312" s="126"/>
      <c r="BI312" s="126"/>
      <c r="BJ312" s="126"/>
      <c r="BK312" s="126"/>
      <c r="BL312" s="126"/>
      <c r="BM312" s="126"/>
      <c r="BN312" s="126"/>
      <c r="BO312" s="126"/>
      <c r="BP312" s="126"/>
      <c r="BQ312" s="126"/>
      <c r="BR312" s="126"/>
      <c r="BS312" s="126"/>
      <c r="BT312" s="126"/>
      <c r="BU312" s="126"/>
      <c r="BV312" s="126"/>
      <c r="BW312" s="126"/>
      <c r="BX312" s="126"/>
    </row>
    <row r="313" spans="1:76" ht="15">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c r="AO313" s="126"/>
      <c r="AP313" s="126"/>
      <c r="AQ313" s="126"/>
      <c r="AR313" s="126"/>
      <c r="AS313" s="126"/>
      <c r="AT313" s="126"/>
      <c r="AU313" s="126"/>
      <c r="AV313" s="126"/>
      <c r="AW313" s="126"/>
      <c r="AX313" s="126"/>
      <c r="AY313" s="126"/>
      <c r="AZ313" s="126"/>
      <c r="BA313" s="126"/>
      <c r="BB313" s="126"/>
      <c r="BC313" s="126"/>
      <c r="BD313" s="126"/>
      <c r="BE313" s="126"/>
      <c r="BF313" s="126"/>
      <c r="BG313" s="126"/>
      <c r="BH313" s="126"/>
      <c r="BI313" s="126"/>
      <c r="BJ313" s="126"/>
      <c r="BK313" s="126"/>
      <c r="BL313" s="126"/>
      <c r="BM313" s="126"/>
      <c r="BN313" s="126"/>
      <c r="BO313" s="126"/>
      <c r="BP313" s="126"/>
      <c r="BQ313" s="126"/>
      <c r="BR313" s="126"/>
      <c r="BS313" s="126"/>
      <c r="BT313" s="126"/>
      <c r="BU313" s="126"/>
      <c r="BV313" s="126"/>
      <c r="BW313" s="126"/>
      <c r="BX313" s="126"/>
    </row>
    <row r="314" spans="1:76" ht="15">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c r="AO314" s="126"/>
      <c r="AP314" s="126"/>
      <c r="AQ314" s="126"/>
      <c r="AR314" s="126"/>
      <c r="AS314" s="126"/>
      <c r="AT314" s="126"/>
      <c r="AU314" s="126"/>
      <c r="AV314" s="126"/>
      <c r="AW314" s="126"/>
      <c r="AX314" s="126"/>
      <c r="AY314" s="126"/>
      <c r="AZ314" s="126"/>
      <c r="BA314" s="126"/>
      <c r="BB314" s="126"/>
      <c r="BC314" s="126"/>
      <c r="BD314" s="126"/>
      <c r="BE314" s="126"/>
      <c r="BF314" s="126"/>
      <c r="BG314" s="126"/>
      <c r="BH314" s="126"/>
      <c r="BI314" s="126"/>
      <c r="BJ314" s="126"/>
      <c r="BK314" s="126"/>
      <c r="BL314" s="126"/>
      <c r="BM314" s="126"/>
      <c r="BN314" s="126"/>
      <c r="BO314" s="126"/>
      <c r="BP314" s="126"/>
      <c r="BQ314" s="126"/>
      <c r="BR314" s="126"/>
      <c r="BS314" s="126"/>
      <c r="BT314" s="126"/>
      <c r="BU314" s="126"/>
      <c r="BV314" s="126"/>
      <c r="BW314" s="126"/>
      <c r="BX314" s="126"/>
    </row>
    <row r="315" spans="1:76" ht="15">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c r="AO315" s="126"/>
      <c r="AP315" s="126"/>
      <c r="AQ315" s="126"/>
      <c r="AR315" s="126"/>
      <c r="AS315" s="126"/>
      <c r="AT315" s="126"/>
      <c r="AU315" s="126"/>
      <c r="AV315" s="126"/>
      <c r="AW315" s="126"/>
      <c r="AX315" s="126"/>
      <c r="AY315" s="126"/>
      <c r="AZ315" s="126"/>
      <c r="BA315" s="126"/>
      <c r="BB315" s="126"/>
      <c r="BC315" s="126"/>
      <c r="BD315" s="126"/>
      <c r="BE315" s="126"/>
      <c r="BF315" s="126"/>
      <c r="BG315" s="126"/>
      <c r="BH315" s="126"/>
      <c r="BI315" s="126"/>
      <c r="BJ315" s="126"/>
      <c r="BK315" s="126"/>
      <c r="BL315" s="126"/>
      <c r="BM315" s="126"/>
      <c r="BN315" s="126"/>
      <c r="BO315" s="126"/>
      <c r="BP315" s="126"/>
      <c r="BQ315" s="126"/>
      <c r="BR315" s="126"/>
      <c r="BS315" s="126"/>
      <c r="BT315" s="126"/>
      <c r="BU315" s="126"/>
      <c r="BV315" s="126"/>
      <c r="BW315" s="126"/>
      <c r="BX315" s="126"/>
    </row>
    <row r="316" spans="1:76" ht="15">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6"/>
      <c r="BR316" s="126"/>
      <c r="BS316" s="126"/>
      <c r="BT316" s="126"/>
      <c r="BU316" s="126"/>
      <c r="BV316" s="126"/>
      <c r="BW316" s="126"/>
      <c r="BX316" s="126"/>
    </row>
    <row r="317" spans="1:76" ht="15">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6"/>
      <c r="BR317" s="126"/>
      <c r="BS317" s="126"/>
      <c r="BT317" s="126"/>
      <c r="BU317" s="126"/>
      <c r="BV317" s="126"/>
      <c r="BW317" s="126"/>
      <c r="BX317" s="126"/>
    </row>
    <row r="318" spans="1:76" ht="15">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6"/>
      <c r="BR318" s="126"/>
      <c r="BS318" s="126"/>
      <c r="BT318" s="126"/>
      <c r="BU318" s="126"/>
      <c r="BV318" s="126"/>
      <c r="BW318" s="126"/>
      <c r="BX318" s="126"/>
    </row>
    <row r="319" spans="1:76" ht="15">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c r="AO319" s="126"/>
      <c r="AP319" s="126"/>
      <c r="AQ319" s="126"/>
      <c r="AR319" s="126"/>
      <c r="AS319" s="126"/>
      <c r="AT319" s="126"/>
      <c r="AU319" s="126"/>
      <c r="AV319" s="126"/>
      <c r="AW319" s="126"/>
      <c r="AX319" s="126"/>
      <c r="AY319" s="126"/>
      <c r="AZ319" s="126"/>
      <c r="BA319" s="126"/>
      <c r="BB319" s="126"/>
      <c r="BC319" s="126"/>
      <c r="BD319" s="126"/>
      <c r="BE319" s="126"/>
      <c r="BF319" s="126"/>
      <c r="BG319" s="126"/>
      <c r="BH319" s="126"/>
      <c r="BI319" s="126"/>
      <c r="BJ319" s="126"/>
      <c r="BK319" s="126"/>
      <c r="BL319" s="126"/>
      <c r="BM319" s="126"/>
      <c r="BN319" s="126"/>
      <c r="BO319" s="126"/>
      <c r="BP319" s="126"/>
      <c r="BQ319" s="126"/>
      <c r="BR319" s="126"/>
      <c r="BS319" s="126"/>
      <c r="BT319" s="126"/>
      <c r="BU319" s="126"/>
      <c r="BV319" s="126"/>
      <c r="BW319" s="126"/>
      <c r="BX319" s="126"/>
    </row>
    <row r="320" spans="1:76" ht="15">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c r="AO320" s="126"/>
      <c r="AP320" s="126"/>
      <c r="AQ320" s="126"/>
      <c r="AR320" s="126"/>
      <c r="AS320" s="126"/>
      <c r="AT320" s="126"/>
      <c r="AU320" s="126"/>
      <c r="AV320" s="126"/>
      <c r="AW320" s="126"/>
      <c r="AX320" s="126"/>
      <c r="AY320" s="126"/>
      <c r="AZ320" s="126"/>
      <c r="BA320" s="126"/>
      <c r="BB320" s="126"/>
      <c r="BC320" s="126"/>
      <c r="BD320" s="126"/>
      <c r="BE320" s="126"/>
      <c r="BF320" s="126"/>
      <c r="BG320" s="126"/>
      <c r="BH320" s="126"/>
      <c r="BI320" s="126"/>
      <c r="BJ320" s="126"/>
      <c r="BK320" s="126"/>
      <c r="BL320" s="126"/>
      <c r="BM320" s="126"/>
      <c r="BN320" s="126"/>
      <c r="BO320" s="126"/>
      <c r="BP320" s="126"/>
      <c r="BQ320" s="126"/>
      <c r="BR320" s="126"/>
      <c r="BS320" s="126"/>
      <c r="BT320" s="126"/>
      <c r="BU320" s="126"/>
      <c r="BV320" s="126"/>
      <c r="BW320" s="126"/>
      <c r="BX320" s="126"/>
    </row>
    <row r="321" spans="1:76" ht="15">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6"/>
      <c r="BR321" s="126"/>
      <c r="BS321" s="126"/>
      <c r="BT321" s="126"/>
      <c r="BU321" s="126"/>
      <c r="BV321" s="126"/>
      <c r="BW321" s="126"/>
      <c r="BX321" s="126"/>
    </row>
    <row r="322" spans="1:76" ht="15">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c r="AO322" s="126"/>
      <c r="AP322" s="126"/>
      <c r="AQ322" s="126"/>
      <c r="AR322" s="126"/>
      <c r="AS322" s="126"/>
      <c r="AT322" s="126"/>
      <c r="AU322" s="126"/>
      <c r="AV322" s="126"/>
      <c r="AW322" s="126"/>
      <c r="AX322" s="126"/>
      <c r="AY322" s="126"/>
      <c r="AZ322" s="126"/>
      <c r="BA322" s="126"/>
      <c r="BB322" s="126"/>
      <c r="BC322" s="126"/>
      <c r="BD322" s="126"/>
      <c r="BE322" s="126"/>
      <c r="BF322" s="126"/>
      <c r="BG322" s="126"/>
      <c r="BH322" s="126"/>
      <c r="BI322" s="126"/>
      <c r="BJ322" s="126"/>
      <c r="BK322" s="126"/>
      <c r="BL322" s="126"/>
      <c r="BM322" s="126"/>
      <c r="BN322" s="126"/>
      <c r="BO322" s="126"/>
      <c r="BP322" s="126"/>
      <c r="BQ322" s="126"/>
      <c r="BR322" s="126"/>
      <c r="BS322" s="126"/>
      <c r="BT322" s="126"/>
      <c r="BU322" s="126"/>
      <c r="BV322" s="126"/>
      <c r="BW322" s="126"/>
      <c r="BX322" s="126"/>
    </row>
    <row r="323" spans="1:76" ht="15">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6"/>
      <c r="BR323" s="126"/>
      <c r="BS323" s="126"/>
      <c r="BT323" s="126"/>
      <c r="BU323" s="126"/>
      <c r="BV323" s="126"/>
      <c r="BW323" s="126"/>
      <c r="BX323" s="126"/>
    </row>
    <row r="324" spans="1:76" ht="15">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6"/>
      <c r="BR324" s="126"/>
      <c r="BS324" s="126"/>
      <c r="BT324" s="126"/>
      <c r="BU324" s="126"/>
      <c r="BV324" s="126"/>
      <c r="BW324" s="126"/>
      <c r="BX324" s="126"/>
    </row>
    <row r="325" spans="1:76" ht="15">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6"/>
      <c r="BC325" s="126"/>
      <c r="BD325" s="126"/>
      <c r="BE325" s="126"/>
      <c r="BF325" s="126"/>
      <c r="BG325" s="126"/>
      <c r="BH325" s="126"/>
      <c r="BI325" s="126"/>
      <c r="BJ325" s="126"/>
      <c r="BK325" s="126"/>
      <c r="BL325" s="126"/>
      <c r="BM325" s="126"/>
      <c r="BN325" s="126"/>
      <c r="BO325" s="126"/>
      <c r="BP325" s="126"/>
      <c r="BQ325" s="126"/>
      <c r="BR325" s="126"/>
      <c r="BS325" s="126"/>
      <c r="BT325" s="126"/>
      <c r="BU325" s="126"/>
      <c r="BV325" s="126"/>
      <c r="BW325" s="126"/>
      <c r="BX325" s="126"/>
    </row>
    <row r="326" spans="1:76" ht="15">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c r="AO326" s="126"/>
      <c r="AP326" s="126"/>
      <c r="AQ326" s="126"/>
      <c r="AR326" s="126"/>
      <c r="AS326" s="126"/>
      <c r="AT326" s="126"/>
      <c r="AU326" s="126"/>
      <c r="AV326" s="126"/>
      <c r="AW326" s="126"/>
      <c r="AX326" s="126"/>
      <c r="AY326" s="126"/>
      <c r="AZ326" s="126"/>
      <c r="BA326" s="126"/>
      <c r="BB326" s="126"/>
      <c r="BC326" s="126"/>
      <c r="BD326" s="126"/>
      <c r="BE326" s="126"/>
      <c r="BF326" s="126"/>
      <c r="BG326" s="126"/>
      <c r="BH326" s="126"/>
      <c r="BI326" s="126"/>
      <c r="BJ326" s="126"/>
      <c r="BK326" s="126"/>
      <c r="BL326" s="126"/>
      <c r="BM326" s="126"/>
      <c r="BN326" s="126"/>
      <c r="BO326" s="126"/>
      <c r="BP326" s="126"/>
      <c r="BQ326" s="126"/>
      <c r="BR326" s="126"/>
      <c r="BS326" s="126"/>
      <c r="BT326" s="126"/>
      <c r="BU326" s="126"/>
      <c r="BV326" s="126"/>
      <c r="BW326" s="126"/>
      <c r="BX326" s="126"/>
    </row>
    <row r="327" spans="1:76" ht="15">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c r="AO327" s="126"/>
      <c r="AP327" s="126"/>
      <c r="AQ327" s="126"/>
      <c r="AR327" s="126"/>
      <c r="AS327" s="126"/>
      <c r="AT327" s="126"/>
      <c r="AU327" s="126"/>
      <c r="AV327" s="126"/>
      <c r="AW327" s="126"/>
      <c r="AX327" s="126"/>
      <c r="AY327" s="126"/>
      <c r="AZ327" s="126"/>
      <c r="BA327" s="126"/>
      <c r="BB327" s="126"/>
      <c r="BC327" s="126"/>
      <c r="BD327" s="126"/>
      <c r="BE327" s="126"/>
      <c r="BF327" s="126"/>
      <c r="BG327" s="126"/>
      <c r="BH327" s="126"/>
      <c r="BI327" s="126"/>
      <c r="BJ327" s="126"/>
      <c r="BK327" s="126"/>
      <c r="BL327" s="126"/>
      <c r="BM327" s="126"/>
      <c r="BN327" s="126"/>
      <c r="BO327" s="126"/>
      <c r="BP327" s="126"/>
      <c r="BQ327" s="126"/>
      <c r="BR327" s="126"/>
      <c r="BS327" s="126"/>
      <c r="BT327" s="126"/>
      <c r="BU327" s="126"/>
      <c r="BV327" s="126"/>
      <c r="BW327" s="126"/>
      <c r="BX327" s="126"/>
    </row>
    <row r="328" spans="1:76" ht="15">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26"/>
      <c r="BM328" s="126"/>
      <c r="BN328" s="126"/>
      <c r="BO328" s="126"/>
      <c r="BP328" s="126"/>
      <c r="BQ328" s="126"/>
      <c r="BR328" s="126"/>
      <c r="BS328" s="126"/>
      <c r="BT328" s="126"/>
      <c r="BU328" s="126"/>
      <c r="BV328" s="126"/>
      <c r="BW328" s="126"/>
      <c r="BX328" s="126"/>
    </row>
    <row r="329" spans="1:76" ht="15">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26"/>
      <c r="BM329" s="126"/>
      <c r="BN329" s="126"/>
      <c r="BO329" s="126"/>
      <c r="BP329" s="126"/>
      <c r="BQ329" s="126"/>
      <c r="BR329" s="126"/>
      <c r="BS329" s="126"/>
      <c r="BT329" s="126"/>
      <c r="BU329" s="126"/>
      <c r="BV329" s="126"/>
      <c r="BW329" s="126"/>
      <c r="BX329" s="126"/>
    </row>
    <row r="330" spans="1:76" ht="15">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c r="AO330" s="126"/>
      <c r="AP330" s="126"/>
      <c r="AQ330" s="126"/>
      <c r="AR330" s="126"/>
      <c r="AS330" s="126"/>
      <c r="AT330" s="126"/>
      <c r="AU330" s="126"/>
      <c r="AV330" s="126"/>
      <c r="AW330" s="126"/>
      <c r="AX330" s="126"/>
      <c r="AY330" s="126"/>
      <c r="AZ330" s="126"/>
      <c r="BA330" s="126"/>
      <c r="BB330" s="126"/>
      <c r="BC330" s="126"/>
      <c r="BD330" s="126"/>
      <c r="BE330" s="126"/>
      <c r="BF330" s="126"/>
      <c r="BG330" s="126"/>
      <c r="BH330" s="126"/>
      <c r="BI330" s="126"/>
      <c r="BJ330" s="126"/>
      <c r="BK330" s="126"/>
      <c r="BL330" s="126"/>
      <c r="BM330" s="126"/>
      <c r="BN330" s="126"/>
      <c r="BO330" s="126"/>
      <c r="BP330" s="126"/>
      <c r="BQ330" s="126"/>
      <c r="BR330" s="126"/>
      <c r="BS330" s="126"/>
      <c r="BT330" s="126"/>
      <c r="BU330" s="126"/>
      <c r="BV330" s="126"/>
      <c r="BW330" s="126"/>
      <c r="BX330" s="126"/>
    </row>
    <row r="331" spans="1:76" ht="15">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c r="AO331" s="126"/>
      <c r="AP331" s="126"/>
      <c r="AQ331" s="126"/>
      <c r="AR331" s="126"/>
      <c r="AS331" s="126"/>
      <c r="AT331" s="126"/>
      <c r="AU331" s="126"/>
      <c r="AV331" s="126"/>
      <c r="AW331" s="126"/>
      <c r="AX331" s="126"/>
      <c r="AY331" s="126"/>
      <c r="AZ331" s="126"/>
      <c r="BA331" s="126"/>
      <c r="BB331" s="126"/>
      <c r="BC331" s="126"/>
      <c r="BD331" s="126"/>
      <c r="BE331" s="126"/>
      <c r="BF331" s="126"/>
      <c r="BG331" s="126"/>
      <c r="BH331" s="126"/>
      <c r="BI331" s="126"/>
      <c r="BJ331" s="126"/>
      <c r="BK331" s="126"/>
      <c r="BL331" s="126"/>
      <c r="BM331" s="126"/>
      <c r="BN331" s="126"/>
      <c r="BO331" s="126"/>
      <c r="BP331" s="126"/>
      <c r="BQ331" s="126"/>
      <c r="BR331" s="126"/>
      <c r="BS331" s="126"/>
      <c r="BT331" s="126"/>
      <c r="BU331" s="126"/>
      <c r="BV331" s="126"/>
      <c r="BW331" s="126"/>
      <c r="BX331" s="126"/>
    </row>
    <row r="332" spans="1:76" ht="15">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26"/>
      <c r="BM332" s="126"/>
      <c r="BN332" s="126"/>
      <c r="BO332" s="126"/>
      <c r="BP332" s="126"/>
      <c r="BQ332" s="126"/>
      <c r="BR332" s="126"/>
      <c r="BS332" s="126"/>
      <c r="BT332" s="126"/>
      <c r="BU332" s="126"/>
      <c r="BV332" s="126"/>
      <c r="BW332" s="126"/>
      <c r="BX332" s="126"/>
    </row>
    <row r="333" spans="1:76" ht="15">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26"/>
      <c r="BM333" s="126"/>
      <c r="BN333" s="126"/>
      <c r="BO333" s="126"/>
      <c r="BP333" s="126"/>
      <c r="BQ333" s="126"/>
      <c r="BR333" s="126"/>
      <c r="BS333" s="126"/>
      <c r="BT333" s="126"/>
      <c r="BU333" s="126"/>
      <c r="BV333" s="126"/>
      <c r="BW333" s="126"/>
      <c r="BX333" s="126"/>
    </row>
    <row r="334" spans="1:76" ht="15">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c r="AO334" s="126"/>
      <c r="AP334" s="126"/>
      <c r="AQ334" s="126"/>
      <c r="AR334" s="126"/>
      <c r="AS334" s="126"/>
      <c r="AT334" s="126"/>
      <c r="AU334" s="126"/>
      <c r="AV334" s="126"/>
      <c r="AW334" s="126"/>
      <c r="AX334" s="126"/>
      <c r="AY334" s="126"/>
      <c r="AZ334" s="126"/>
      <c r="BA334" s="126"/>
      <c r="BB334" s="126"/>
      <c r="BC334" s="126"/>
      <c r="BD334" s="126"/>
      <c r="BE334" s="126"/>
      <c r="BF334" s="126"/>
      <c r="BG334" s="126"/>
      <c r="BH334" s="126"/>
      <c r="BI334" s="126"/>
      <c r="BJ334" s="126"/>
      <c r="BK334" s="126"/>
      <c r="BL334" s="126"/>
      <c r="BM334" s="126"/>
      <c r="BN334" s="126"/>
      <c r="BO334" s="126"/>
      <c r="BP334" s="126"/>
      <c r="BQ334" s="126"/>
      <c r="BR334" s="126"/>
      <c r="BS334" s="126"/>
      <c r="BT334" s="126"/>
      <c r="BU334" s="126"/>
      <c r="BV334" s="126"/>
      <c r="BW334" s="126"/>
      <c r="BX334" s="126"/>
    </row>
    <row r="335" spans="1:76" ht="15">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c r="AO335" s="126"/>
      <c r="AP335" s="126"/>
      <c r="AQ335" s="126"/>
      <c r="AR335" s="126"/>
      <c r="AS335" s="126"/>
      <c r="AT335" s="126"/>
      <c r="AU335" s="126"/>
      <c r="AV335" s="126"/>
      <c r="AW335" s="126"/>
      <c r="AX335" s="126"/>
      <c r="AY335" s="126"/>
      <c r="AZ335" s="126"/>
      <c r="BA335" s="126"/>
      <c r="BB335" s="126"/>
      <c r="BC335" s="126"/>
      <c r="BD335" s="126"/>
      <c r="BE335" s="126"/>
      <c r="BF335" s="126"/>
      <c r="BG335" s="126"/>
      <c r="BH335" s="126"/>
      <c r="BI335" s="126"/>
      <c r="BJ335" s="126"/>
      <c r="BK335" s="126"/>
      <c r="BL335" s="126"/>
      <c r="BM335" s="126"/>
      <c r="BN335" s="126"/>
      <c r="BO335" s="126"/>
      <c r="BP335" s="126"/>
      <c r="BQ335" s="126"/>
      <c r="BR335" s="126"/>
      <c r="BS335" s="126"/>
      <c r="BT335" s="126"/>
      <c r="BU335" s="126"/>
      <c r="BV335" s="126"/>
      <c r="BW335" s="126"/>
      <c r="BX335" s="126"/>
    </row>
    <row r="336" spans="1:76" ht="15">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26"/>
      <c r="BM336" s="126"/>
      <c r="BN336" s="126"/>
      <c r="BO336" s="126"/>
      <c r="BP336" s="126"/>
      <c r="BQ336" s="126"/>
      <c r="BR336" s="126"/>
      <c r="BS336" s="126"/>
      <c r="BT336" s="126"/>
      <c r="BU336" s="126"/>
      <c r="BV336" s="126"/>
      <c r="BW336" s="126"/>
      <c r="BX336" s="126"/>
    </row>
    <row r="337" spans="1:76" ht="15">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c r="AO337" s="126"/>
      <c r="AP337" s="126"/>
      <c r="AQ337" s="126"/>
      <c r="AR337" s="126"/>
      <c r="AS337" s="126"/>
      <c r="AT337" s="126"/>
      <c r="AU337" s="126"/>
      <c r="AV337" s="126"/>
      <c r="AW337" s="126"/>
      <c r="AX337" s="126"/>
      <c r="AY337" s="126"/>
      <c r="AZ337" s="126"/>
      <c r="BA337" s="126"/>
      <c r="BB337" s="126"/>
      <c r="BC337" s="126"/>
      <c r="BD337" s="126"/>
      <c r="BE337" s="126"/>
      <c r="BF337" s="126"/>
      <c r="BG337" s="126"/>
      <c r="BH337" s="126"/>
      <c r="BI337" s="126"/>
      <c r="BJ337" s="126"/>
      <c r="BK337" s="126"/>
      <c r="BL337" s="126"/>
      <c r="BM337" s="126"/>
      <c r="BN337" s="126"/>
      <c r="BO337" s="126"/>
      <c r="BP337" s="126"/>
      <c r="BQ337" s="126"/>
      <c r="BR337" s="126"/>
      <c r="BS337" s="126"/>
      <c r="BT337" s="126"/>
      <c r="BU337" s="126"/>
      <c r="BV337" s="126"/>
      <c r="BW337" s="126"/>
      <c r="BX337" s="126"/>
    </row>
    <row r="338" spans="1:76" ht="15">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c r="AO338" s="126"/>
      <c r="AP338" s="126"/>
      <c r="AQ338" s="126"/>
      <c r="AR338" s="126"/>
      <c r="AS338" s="126"/>
      <c r="AT338" s="126"/>
      <c r="AU338" s="126"/>
      <c r="AV338" s="126"/>
      <c r="AW338" s="126"/>
      <c r="AX338" s="126"/>
      <c r="AY338" s="126"/>
      <c r="AZ338" s="126"/>
      <c r="BA338" s="126"/>
      <c r="BB338" s="126"/>
      <c r="BC338" s="126"/>
      <c r="BD338" s="126"/>
      <c r="BE338" s="126"/>
      <c r="BF338" s="126"/>
      <c r="BG338" s="126"/>
      <c r="BH338" s="126"/>
      <c r="BI338" s="126"/>
      <c r="BJ338" s="126"/>
      <c r="BK338" s="126"/>
      <c r="BL338" s="126"/>
      <c r="BM338" s="126"/>
      <c r="BN338" s="126"/>
      <c r="BO338" s="126"/>
      <c r="BP338" s="126"/>
      <c r="BQ338" s="126"/>
      <c r="BR338" s="126"/>
      <c r="BS338" s="126"/>
      <c r="BT338" s="126"/>
      <c r="BU338" s="126"/>
      <c r="BV338" s="126"/>
      <c r="BW338" s="126"/>
      <c r="BX338" s="126"/>
    </row>
    <row r="339" spans="1:76" ht="15">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c r="AO339" s="126"/>
      <c r="AP339" s="126"/>
      <c r="AQ339" s="126"/>
      <c r="AR339" s="126"/>
      <c r="AS339" s="126"/>
      <c r="AT339" s="126"/>
      <c r="AU339" s="126"/>
      <c r="AV339" s="126"/>
      <c r="AW339" s="126"/>
      <c r="AX339" s="126"/>
      <c r="AY339" s="126"/>
      <c r="AZ339" s="126"/>
      <c r="BA339" s="126"/>
      <c r="BB339" s="126"/>
      <c r="BC339" s="126"/>
      <c r="BD339" s="126"/>
      <c r="BE339" s="126"/>
      <c r="BF339" s="126"/>
      <c r="BG339" s="126"/>
      <c r="BH339" s="126"/>
      <c r="BI339" s="126"/>
      <c r="BJ339" s="126"/>
      <c r="BK339" s="126"/>
      <c r="BL339" s="126"/>
      <c r="BM339" s="126"/>
      <c r="BN339" s="126"/>
      <c r="BO339" s="126"/>
      <c r="BP339" s="126"/>
      <c r="BQ339" s="126"/>
      <c r="BR339" s="126"/>
      <c r="BS339" s="126"/>
      <c r="BT339" s="126"/>
      <c r="BU339" s="126"/>
      <c r="BV339" s="126"/>
      <c r="BW339" s="126"/>
      <c r="BX339" s="126"/>
    </row>
    <row r="340" spans="1:76" ht="15">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c r="AO340" s="126"/>
      <c r="AP340" s="126"/>
      <c r="AQ340" s="126"/>
      <c r="AR340" s="126"/>
      <c r="AS340" s="126"/>
      <c r="AT340" s="126"/>
      <c r="AU340" s="126"/>
      <c r="AV340" s="126"/>
      <c r="AW340" s="126"/>
      <c r="AX340" s="126"/>
      <c r="AY340" s="126"/>
      <c r="AZ340" s="126"/>
      <c r="BA340" s="126"/>
      <c r="BB340" s="126"/>
      <c r="BC340" s="126"/>
      <c r="BD340" s="126"/>
      <c r="BE340" s="126"/>
      <c r="BF340" s="126"/>
      <c r="BG340" s="126"/>
      <c r="BH340" s="126"/>
      <c r="BI340" s="126"/>
      <c r="BJ340" s="126"/>
      <c r="BK340" s="126"/>
      <c r="BL340" s="126"/>
      <c r="BM340" s="126"/>
      <c r="BN340" s="126"/>
      <c r="BO340" s="126"/>
      <c r="BP340" s="126"/>
      <c r="BQ340" s="126"/>
      <c r="BR340" s="126"/>
      <c r="BS340" s="126"/>
      <c r="BT340" s="126"/>
      <c r="BU340" s="126"/>
      <c r="BV340" s="126"/>
      <c r="BW340" s="126"/>
      <c r="BX340" s="126"/>
    </row>
    <row r="341" spans="1:76" ht="15">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c r="AO341" s="126"/>
      <c r="AP341" s="126"/>
      <c r="AQ341" s="126"/>
      <c r="AR341" s="126"/>
      <c r="AS341" s="126"/>
      <c r="AT341" s="126"/>
      <c r="AU341" s="126"/>
      <c r="AV341" s="126"/>
      <c r="AW341" s="126"/>
      <c r="AX341" s="126"/>
      <c r="AY341" s="126"/>
      <c r="AZ341" s="126"/>
      <c r="BA341" s="126"/>
      <c r="BB341" s="126"/>
      <c r="BC341" s="126"/>
      <c r="BD341" s="126"/>
      <c r="BE341" s="126"/>
      <c r="BF341" s="126"/>
      <c r="BG341" s="126"/>
      <c r="BH341" s="126"/>
      <c r="BI341" s="126"/>
      <c r="BJ341" s="126"/>
      <c r="BK341" s="126"/>
      <c r="BL341" s="126"/>
      <c r="BM341" s="126"/>
      <c r="BN341" s="126"/>
      <c r="BO341" s="126"/>
      <c r="BP341" s="126"/>
      <c r="BQ341" s="126"/>
      <c r="BR341" s="126"/>
      <c r="BS341" s="126"/>
      <c r="BT341" s="126"/>
      <c r="BU341" s="126"/>
      <c r="BV341" s="126"/>
      <c r="BW341" s="126"/>
      <c r="BX341" s="126"/>
    </row>
    <row r="342" spans="1:76" ht="15">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c r="AO342" s="126"/>
      <c r="AP342" s="126"/>
      <c r="AQ342" s="126"/>
      <c r="AR342" s="126"/>
      <c r="AS342" s="126"/>
      <c r="AT342" s="126"/>
      <c r="AU342" s="126"/>
      <c r="AV342" s="126"/>
      <c r="AW342" s="126"/>
      <c r="AX342" s="126"/>
      <c r="AY342" s="126"/>
      <c r="AZ342" s="126"/>
      <c r="BA342" s="126"/>
      <c r="BB342" s="126"/>
      <c r="BC342" s="126"/>
      <c r="BD342" s="126"/>
      <c r="BE342" s="126"/>
      <c r="BF342" s="126"/>
      <c r="BG342" s="126"/>
      <c r="BH342" s="126"/>
      <c r="BI342" s="126"/>
      <c r="BJ342" s="126"/>
      <c r="BK342" s="126"/>
      <c r="BL342" s="126"/>
      <c r="BM342" s="126"/>
      <c r="BN342" s="126"/>
      <c r="BO342" s="126"/>
      <c r="BP342" s="126"/>
      <c r="BQ342" s="126"/>
      <c r="BR342" s="126"/>
      <c r="BS342" s="126"/>
      <c r="BT342" s="126"/>
      <c r="BU342" s="126"/>
      <c r="BV342" s="126"/>
      <c r="BW342" s="126"/>
      <c r="BX342" s="126"/>
    </row>
    <row r="343" spans="1:76" ht="15">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c r="AO343" s="126"/>
      <c r="AP343" s="126"/>
      <c r="AQ343" s="126"/>
      <c r="AR343" s="126"/>
      <c r="AS343" s="126"/>
      <c r="AT343" s="126"/>
      <c r="AU343" s="126"/>
      <c r="AV343" s="126"/>
      <c r="AW343" s="126"/>
      <c r="AX343" s="126"/>
      <c r="AY343" s="126"/>
      <c r="AZ343" s="126"/>
      <c r="BA343" s="126"/>
      <c r="BB343" s="126"/>
      <c r="BC343" s="126"/>
      <c r="BD343" s="126"/>
      <c r="BE343" s="126"/>
      <c r="BF343" s="126"/>
      <c r="BG343" s="126"/>
      <c r="BH343" s="126"/>
      <c r="BI343" s="126"/>
      <c r="BJ343" s="126"/>
      <c r="BK343" s="126"/>
      <c r="BL343" s="126"/>
      <c r="BM343" s="126"/>
      <c r="BN343" s="126"/>
      <c r="BO343" s="126"/>
      <c r="BP343" s="126"/>
      <c r="BQ343" s="126"/>
      <c r="BR343" s="126"/>
      <c r="BS343" s="126"/>
      <c r="BT343" s="126"/>
      <c r="BU343" s="126"/>
      <c r="BV343" s="126"/>
      <c r="BW343" s="126"/>
      <c r="BX343" s="126"/>
    </row>
    <row r="344" spans="1:76" ht="15">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c r="AV344" s="126"/>
      <c r="AW344" s="126"/>
      <c r="AX344" s="126"/>
      <c r="AY344" s="126"/>
      <c r="AZ344" s="126"/>
      <c r="BA344" s="126"/>
      <c r="BB344" s="126"/>
      <c r="BC344" s="126"/>
      <c r="BD344" s="126"/>
      <c r="BE344" s="126"/>
      <c r="BF344" s="126"/>
      <c r="BG344" s="126"/>
      <c r="BH344" s="126"/>
      <c r="BI344" s="126"/>
      <c r="BJ344" s="126"/>
      <c r="BK344" s="126"/>
      <c r="BL344" s="126"/>
      <c r="BM344" s="126"/>
      <c r="BN344" s="126"/>
      <c r="BO344" s="126"/>
      <c r="BP344" s="126"/>
      <c r="BQ344" s="126"/>
      <c r="BR344" s="126"/>
      <c r="BS344" s="126"/>
      <c r="BT344" s="126"/>
      <c r="BU344" s="126"/>
      <c r="BV344" s="126"/>
      <c r="BW344" s="126"/>
      <c r="BX344" s="126"/>
    </row>
    <row r="345" spans="1:76" ht="15">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c r="AO345" s="126"/>
      <c r="AP345" s="126"/>
      <c r="AQ345" s="126"/>
      <c r="AR345" s="126"/>
      <c r="AS345" s="126"/>
      <c r="AT345" s="126"/>
      <c r="AU345" s="126"/>
      <c r="AV345" s="126"/>
      <c r="AW345" s="126"/>
      <c r="AX345" s="126"/>
      <c r="AY345" s="126"/>
      <c r="AZ345" s="126"/>
      <c r="BA345" s="126"/>
      <c r="BB345" s="126"/>
      <c r="BC345" s="126"/>
      <c r="BD345" s="126"/>
      <c r="BE345" s="126"/>
      <c r="BF345" s="126"/>
      <c r="BG345" s="126"/>
      <c r="BH345" s="126"/>
      <c r="BI345" s="126"/>
      <c r="BJ345" s="126"/>
      <c r="BK345" s="126"/>
      <c r="BL345" s="126"/>
      <c r="BM345" s="126"/>
      <c r="BN345" s="126"/>
      <c r="BO345" s="126"/>
      <c r="BP345" s="126"/>
      <c r="BQ345" s="126"/>
      <c r="BR345" s="126"/>
      <c r="BS345" s="126"/>
      <c r="BT345" s="126"/>
      <c r="BU345" s="126"/>
      <c r="BV345" s="126"/>
      <c r="BW345" s="126"/>
      <c r="BX345" s="126"/>
    </row>
    <row r="346" spans="1:76" ht="15">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6"/>
      <c r="BR346" s="126"/>
      <c r="BS346" s="126"/>
      <c r="BT346" s="126"/>
      <c r="BU346" s="126"/>
      <c r="BV346" s="126"/>
      <c r="BW346" s="126"/>
      <c r="BX346" s="126"/>
    </row>
    <row r="347" spans="1:76" ht="15">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6"/>
      <c r="BR347" s="126"/>
      <c r="BS347" s="126"/>
      <c r="BT347" s="126"/>
      <c r="BU347" s="126"/>
      <c r="BV347" s="126"/>
      <c r="BW347" s="126"/>
      <c r="BX347" s="126"/>
    </row>
    <row r="348" spans="1:76" ht="15">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6"/>
      <c r="BR348" s="126"/>
      <c r="BS348" s="126"/>
      <c r="BT348" s="126"/>
      <c r="BU348" s="126"/>
      <c r="BV348" s="126"/>
      <c r="BW348" s="126"/>
      <c r="BX348" s="126"/>
    </row>
    <row r="349" spans="1:76" ht="15">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6"/>
      <c r="AY349" s="126"/>
      <c r="AZ349" s="126"/>
      <c r="BA349" s="126"/>
      <c r="BB349" s="126"/>
      <c r="BC349" s="126"/>
      <c r="BD349" s="126"/>
      <c r="BE349" s="126"/>
      <c r="BF349" s="126"/>
      <c r="BG349" s="126"/>
      <c r="BH349" s="126"/>
      <c r="BI349" s="126"/>
      <c r="BJ349" s="126"/>
      <c r="BK349" s="126"/>
      <c r="BL349" s="126"/>
      <c r="BM349" s="126"/>
      <c r="BN349" s="126"/>
      <c r="BO349" s="126"/>
      <c r="BP349" s="126"/>
      <c r="BQ349" s="126"/>
      <c r="BR349" s="126"/>
      <c r="BS349" s="126"/>
      <c r="BT349" s="126"/>
      <c r="BU349" s="126"/>
      <c r="BV349" s="126"/>
      <c r="BW349" s="126"/>
      <c r="BX349" s="126"/>
    </row>
    <row r="350" spans="1:76" ht="15">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6"/>
      <c r="AY350" s="126"/>
      <c r="AZ350" s="126"/>
      <c r="BA350" s="126"/>
      <c r="BB350" s="126"/>
      <c r="BC350" s="126"/>
      <c r="BD350" s="126"/>
      <c r="BE350" s="126"/>
      <c r="BF350" s="126"/>
      <c r="BG350" s="126"/>
      <c r="BH350" s="126"/>
      <c r="BI350" s="126"/>
      <c r="BJ350" s="126"/>
      <c r="BK350" s="126"/>
      <c r="BL350" s="126"/>
      <c r="BM350" s="126"/>
      <c r="BN350" s="126"/>
      <c r="BO350" s="126"/>
      <c r="BP350" s="126"/>
      <c r="BQ350" s="126"/>
      <c r="BR350" s="126"/>
      <c r="BS350" s="126"/>
      <c r="BT350" s="126"/>
      <c r="BU350" s="126"/>
      <c r="BV350" s="126"/>
      <c r="BW350" s="126"/>
      <c r="BX350" s="126"/>
    </row>
    <row r="351" spans="1:76" ht="15">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c r="AO351" s="126"/>
      <c r="AP351" s="126"/>
      <c r="AQ351" s="126"/>
      <c r="AR351" s="126"/>
      <c r="AS351" s="126"/>
      <c r="AT351" s="126"/>
      <c r="AU351" s="126"/>
      <c r="AV351" s="126"/>
      <c r="AW351" s="126"/>
      <c r="AX351" s="126"/>
      <c r="AY351" s="126"/>
      <c r="AZ351" s="126"/>
      <c r="BA351" s="126"/>
      <c r="BB351" s="126"/>
      <c r="BC351" s="126"/>
      <c r="BD351" s="126"/>
      <c r="BE351" s="126"/>
      <c r="BF351" s="126"/>
      <c r="BG351" s="126"/>
      <c r="BH351" s="126"/>
      <c r="BI351" s="126"/>
      <c r="BJ351" s="126"/>
      <c r="BK351" s="126"/>
      <c r="BL351" s="126"/>
      <c r="BM351" s="126"/>
      <c r="BN351" s="126"/>
      <c r="BO351" s="126"/>
      <c r="BP351" s="126"/>
      <c r="BQ351" s="126"/>
      <c r="BR351" s="126"/>
      <c r="BS351" s="126"/>
      <c r="BT351" s="126"/>
      <c r="BU351" s="126"/>
      <c r="BV351" s="126"/>
      <c r="BW351" s="126"/>
      <c r="BX351" s="126"/>
    </row>
    <row r="352" spans="1:76" ht="15">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c r="AO352" s="126"/>
      <c r="AP352" s="126"/>
      <c r="AQ352" s="126"/>
      <c r="AR352" s="126"/>
      <c r="AS352" s="126"/>
      <c r="AT352" s="126"/>
      <c r="AU352" s="126"/>
      <c r="AV352" s="126"/>
      <c r="AW352" s="126"/>
      <c r="AX352" s="126"/>
      <c r="AY352" s="126"/>
      <c r="AZ352" s="126"/>
      <c r="BA352" s="126"/>
      <c r="BB352" s="126"/>
      <c r="BC352" s="126"/>
      <c r="BD352" s="126"/>
      <c r="BE352" s="126"/>
      <c r="BF352" s="126"/>
      <c r="BG352" s="126"/>
      <c r="BH352" s="126"/>
      <c r="BI352" s="126"/>
      <c r="BJ352" s="126"/>
      <c r="BK352" s="126"/>
      <c r="BL352" s="126"/>
      <c r="BM352" s="126"/>
      <c r="BN352" s="126"/>
      <c r="BO352" s="126"/>
      <c r="BP352" s="126"/>
      <c r="BQ352" s="126"/>
      <c r="BR352" s="126"/>
      <c r="BS352" s="126"/>
      <c r="BT352" s="126"/>
      <c r="BU352" s="126"/>
      <c r="BV352" s="126"/>
      <c r="BW352" s="126"/>
      <c r="BX352" s="126"/>
    </row>
    <row r="353" spans="1:76" ht="15">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6"/>
      <c r="BR353" s="126"/>
      <c r="BS353" s="126"/>
      <c r="BT353" s="126"/>
      <c r="BU353" s="126"/>
      <c r="BV353" s="126"/>
      <c r="BW353" s="126"/>
      <c r="BX353" s="126"/>
    </row>
    <row r="354" spans="1:76" ht="15">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6"/>
      <c r="BR354" s="126"/>
      <c r="BS354" s="126"/>
      <c r="BT354" s="126"/>
      <c r="BU354" s="126"/>
      <c r="BV354" s="126"/>
      <c r="BW354" s="126"/>
      <c r="BX354" s="126"/>
    </row>
    <row r="355" spans="1:76" ht="15">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c r="AO355" s="126"/>
      <c r="AP355" s="126"/>
      <c r="AQ355" s="126"/>
      <c r="AR355" s="126"/>
      <c r="AS355" s="126"/>
      <c r="AT355" s="126"/>
      <c r="AU355" s="126"/>
      <c r="AV355" s="126"/>
      <c r="AW355" s="126"/>
      <c r="AX355" s="126"/>
      <c r="AY355" s="126"/>
      <c r="AZ355" s="126"/>
      <c r="BA355" s="126"/>
      <c r="BB355" s="126"/>
      <c r="BC355" s="126"/>
      <c r="BD355" s="126"/>
      <c r="BE355" s="126"/>
      <c r="BF355" s="126"/>
      <c r="BG355" s="126"/>
      <c r="BH355" s="126"/>
      <c r="BI355" s="126"/>
      <c r="BJ355" s="126"/>
      <c r="BK355" s="126"/>
      <c r="BL355" s="126"/>
      <c r="BM355" s="126"/>
      <c r="BN355" s="126"/>
      <c r="BO355" s="126"/>
      <c r="BP355" s="126"/>
      <c r="BQ355" s="126"/>
      <c r="BR355" s="126"/>
      <c r="BS355" s="126"/>
      <c r="BT355" s="126"/>
      <c r="BU355" s="126"/>
      <c r="BV355" s="126"/>
      <c r="BW355" s="126"/>
      <c r="BX355" s="126"/>
    </row>
    <row r="356" spans="1:76" ht="15">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c r="AO356" s="126"/>
      <c r="AP356" s="126"/>
      <c r="AQ356" s="126"/>
      <c r="AR356" s="126"/>
      <c r="AS356" s="126"/>
      <c r="AT356" s="126"/>
      <c r="AU356" s="126"/>
      <c r="AV356" s="126"/>
      <c r="AW356" s="126"/>
      <c r="AX356" s="126"/>
      <c r="AY356" s="126"/>
      <c r="AZ356" s="126"/>
      <c r="BA356" s="126"/>
      <c r="BB356" s="126"/>
      <c r="BC356" s="126"/>
      <c r="BD356" s="126"/>
      <c r="BE356" s="126"/>
      <c r="BF356" s="126"/>
      <c r="BG356" s="126"/>
      <c r="BH356" s="126"/>
      <c r="BI356" s="126"/>
      <c r="BJ356" s="126"/>
      <c r="BK356" s="126"/>
      <c r="BL356" s="126"/>
      <c r="BM356" s="126"/>
      <c r="BN356" s="126"/>
      <c r="BO356" s="126"/>
      <c r="BP356" s="126"/>
      <c r="BQ356" s="126"/>
      <c r="BR356" s="126"/>
      <c r="BS356" s="126"/>
      <c r="BT356" s="126"/>
      <c r="BU356" s="126"/>
      <c r="BV356" s="126"/>
      <c r="BW356" s="126"/>
      <c r="BX356" s="126"/>
    </row>
    <row r="357" spans="1:76" ht="15">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c r="AO357" s="126"/>
      <c r="AP357" s="126"/>
      <c r="AQ357" s="126"/>
      <c r="AR357" s="126"/>
      <c r="AS357" s="126"/>
      <c r="AT357" s="126"/>
      <c r="AU357" s="126"/>
      <c r="AV357" s="126"/>
      <c r="AW357" s="126"/>
      <c r="AX357" s="126"/>
      <c r="AY357" s="126"/>
      <c r="AZ357" s="126"/>
      <c r="BA357" s="126"/>
      <c r="BB357" s="126"/>
      <c r="BC357" s="126"/>
      <c r="BD357" s="126"/>
      <c r="BE357" s="126"/>
      <c r="BF357" s="126"/>
      <c r="BG357" s="126"/>
      <c r="BH357" s="126"/>
      <c r="BI357" s="126"/>
      <c r="BJ357" s="126"/>
      <c r="BK357" s="126"/>
      <c r="BL357" s="126"/>
      <c r="BM357" s="126"/>
      <c r="BN357" s="126"/>
      <c r="BO357" s="126"/>
      <c r="BP357" s="126"/>
      <c r="BQ357" s="126"/>
      <c r="BR357" s="126"/>
      <c r="BS357" s="126"/>
      <c r="BT357" s="126"/>
      <c r="BU357" s="126"/>
      <c r="BV357" s="126"/>
      <c r="BW357" s="126"/>
      <c r="BX357" s="126"/>
    </row>
    <row r="358" spans="1:76" ht="15">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c r="AO358" s="126"/>
      <c r="AP358" s="126"/>
      <c r="AQ358" s="126"/>
      <c r="AR358" s="126"/>
      <c r="AS358" s="126"/>
      <c r="AT358" s="126"/>
      <c r="AU358" s="126"/>
      <c r="AV358" s="126"/>
      <c r="AW358" s="126"/>
      <c r="AX358" s="126"/>
      <c r="AY358" s="126"/>
      <c r="AZ358" s="126"/>
      <c r="BA358" s="126"/>
      <c r="BB358" s="126"/>
      <c r="BC358" s="126"/>
      <c r="BD358" s="126"/>
      <c r="BE358" s="126"/>
      <c r="BF358" s="126"/>
      <c r="BG358" s="126"/>
      <c r="BH358" s="126"/>
      <c r="BI358" s="126"/>
      <c r="BJ358" s="126"/>
      <c r="BK358" s="126"/>
      <c r="BL358" s="126"/>
      <c r="BM358" s="126"/>
      <c r="BN358" s="126"/>
      <c r="BO358" s="126"/>
      <c r="BP358" s="126"/>
      <c r="BQ358" s="126"/>
      <c r="BR358" s="126"/>
      <c r="BS358" s="126"/>
      <c r="BT358" s="126"/>
      <c r="BU358" s="126"/>
      <c r="BV358" s="126"/>
      <c r="BW358" s="126"/>
      <c r="BX358" s="126"/>
    </row>
    <row r="359" spans="1:76" ht="15">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c r="AO359" s="126"/>
      <c r="AP359" s="126"/>
      <c r="AQ359" s="126"/>
      <c r="AR359" s="126"/>
      <c r="AS359" s="126"/>
      <c r="AT359" s="126"/>
      <c r="AU359" s="126"/>
      <c r="AV359" s="126"/>
      <c r="AW359" s="126"/>
      <c r="AX359" s="126"/>
      <c r="AY359" s="126"/>
      <c r="AZ359" s="126"/>
      <c r="BA359" s="126"/>
      <c r="BB359" s="126"/>
      <c r="BC359" s="126"/>
      <c r="BD359" s="126"/>
      <c r="BE359" s="126"/>
      <c r="BF359" s="126"/>
      <c r="BG359" s="126"/>
      <c r="BH359" s="126"/>
      <c r="BI359" s="126"/>
      <c r="BJ359" s="126"/>
      <c r="BK359" s="126"/>
      <c r="BL359" s="126"/>
      <c r="BM359" s="126"/>
      <c r="BN359" s="126"/>
      <c r="BO359" s="126"/>
      <c r="BP359" s="126"/>
      <c r="BQ359" s="126"/>
      <c r="BR359" s="126"/>
      <c r="BS359" s="126"/>
      <c r="BT359" s="126"/>
      <c r="BU359" s="126"/>
      <c r="BV359" s="126"/>
      <c r="BW359" s="126"/>
      <c r="BX359" s="126"/>
    </row>
    <row r="360" spans="1:76" ht="15">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c r="AO360" s="126"/>
      <c r="AP360" s="126"/>
      <c r="AQ360" s="126"/>
      <c r="AR360" s="126"/>
      <c r="AS360" s="126"/>
      <c r="AT360" s="126"/>
      <c r="AU360" s="126"/>
      <c r="AV360" s="126"/>
      <c r="AW360" s="126"/>
      <c r="AX360" s="126"/>
      <c r="AY360" s="126"/>
      <c r="AZ360" s="126"/>
      <c r="BA360" s="126"/>
      <c r="BB360" s="126"/>
      <c r="BC360" s="126"/>
      <c r="BD360" s="126"/>
      <c r="BE360" s="126"/>
      <c r="BF360" s="126"/>
      <c r="BG360" s="126"/>
      <c r="BH360" s="126"/>
      <c r="BI360" s="126"/>
      <c r="BJ360" s="126"/>
      <c r="BK360" s="126"/>
      <c r="BL360" s="126"/>
      <c r="BM360" s="126"/>
      <c r="BN360" s="126"/>
      <c r="BO360" s="126"/>
      <c r="BP360" s="126"/>
      <c r="BQ360" s="126"/>
      <c r="BR360" s="126"/>
      <c r="BS360" s="126"/>
      <c r="BT360" s="126"/>
      <c r="BU360" s="126"/>
      <c r="BV360" s="126"/>
      <c r="BW360" s="126"/>
      <c r="BX360" s="126"/>
    </row>
    <row r="361" spans="1:76" ht="15">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c r="AO361" s="126"/>
      <c r="AP361" s="126"/>
      <c r="AQ361" s="126"/>
      <c r="AR361" s="126"/>
      <c r="AS361" s="126"/>
      <c r="AT361" s="126"/>
      <c r="AU361" s="126"/>
      <c r="AV361" s="126"/>
      <c r="AW361" s="126"/>
      <c r="AX361" s="126"/>
      <c r="AY361" s="126"/>
      <c r="AZ361" s="126"/>
      <c r="BA361" s="126"/>
      <c r="BB361" s="126"/>
      <c r="BC361" s="126"/>
      <c r="BD361" s="126"/>
      <c r="BE361" s="126"/>
      <c r="BF361" s="126"/>
      <c r="BG361" s="126"/>
      <c r="BH361" s="126"/>
      <c r="BI361" s="126"/>
      <c r="BJ361" s="126"/>
      <c r="BK361" s="126"/>
      <c r="BL361" s="126"/>
      <c r="BM361" s="126"/>
      <c r="BN361" s="126"/>
      <c r="BO361" s="126"/>
      <c r="BP361" s="126"/>
      <c r="BQ361" s="126"/>
      <c r="BR361" s="126"/>
      <c r="BS361" s="126"/>
      <c r="BT361" s="126"/>
      <c r="BU361" s="126"/>
      <c r="BV361" s="126"/>
      <c r="BW361" s="126"/>
      <c r="BX361" s="126"/>
    </row>
    <row r="362" spans="1:76" ht="15">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c r="AO362" s="126"/>
      <c r="AP362" s="126"/>
      <c r="AQ362" s="126"/>
      <c r="AR362" s="126"/>
      <c r="AS362" s="126"/>
      <c r="AT362" s="126"/>
      <c r="AU362" s="126"/>
      <c r="AV362" s="126"/>
      <c r="AW362" s="126"/>
      <c r="AX362" s="126"/>
      <c r="AY362" s="126"/>
      <c r="AZ362" s="126"/>
      <c r="BA362" s="126"/>
      <c r="BB362" s="126"/>
      <c r="BC362" s="126"/>
      <c r="BD362" s="126"/>
      <c r="BE362" s="126"/>
      <c r="BF362" s="126"/>
      <c r="BG362" s="126"/>
      <c r="BH362" s="126"/>
      <c r="BI362" s="126"/>
      <c r="BJ362" s="126"/>
      <c r="BK362" s="126"/>
      <c r="BL362" s="126"/>
      <c r="BM362" s="126"/>
      <c r="BN362" s="126"/>
      <c r="BO362" s="126"/>
      <c r="BP362" s="126"/>
      <c r="BQ362" s="126"/>
      <c r="BR362" s="126"/>
      <c r="BS362" s="126"/>
      <c r="BT362" s="126"/>
      <c r="BU362" s="126"/>
      <c r="BV362" s="126"/>
      <c r="BW362" s="126"/>
      <c r="BX362" s="126"/>
    </row>
    <row r="363" spans="1:76" ht="15">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c r="AO363" s="126"/>
      <c r="AP363" s="126"/>
      <c r="AQ363" s="126"/>
      <c r="AR363" s="126"/>
      <c r="AS363" s="126"/>
      <c r="AT363" s="126"/>
      <c r="AU363" s="126"/>
      <c r="AV363" s="126"/>
      <c r="AW363" s="126"/>
      <c r="AX363" s="126"/>
      <c r="AY363" s="126"/>
      <c r="AZ363" s="126"/>
      <c r="BA363" s="126"/>
      <c r="BB363" s="126"/>
      <c r="BC363" s="126"/>
      <c r="BD363" s="126"/>
      <c r="BE363" s="126"/>
      <c r="BF363" s="126"/>
      <c r="BG363" s="126"/>
      <c r="BH363" s="126"/>
      <c r="BI363" s="126"/>
      <c r="BJ363" s="126"/>
      <c r="BK363" s="126"/>
      <c r="BL363" s="126"/>
      <c r="BM363" s="126"/>
      <c r="BN363" s="126"/>
      <c r="BO363" s="126"/>
      <c r="BP363" s="126"/>
      <c r="BQ363" s="126"/>
      <c r="BR363" s="126"/>
      <c r="BS363" s="126"/>
      <c r="BT363" s="126"/>
      <c r="BU363" s="126"/>
      <c r="BV363" s="126"/>
      <c r="BW363" s="126"/>
      <c r="BX363" s="126"/>
    </row>
    <row r="364" spans="1:76" ht="15">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c r="AO364" s="126"/>
      <c r="AP364" s="126"/>
      <c r="AQ364" s="126"/>
      <c r="AR364" s="126"/>
      <c r="AS364" s="126"/>
      <c r="AT364" s="126"/>
      <c r="AU364" s="126"/>
      <c r="AV364" s="126"/>
      <c r="AW364" s="126"/>
      <c r="AX364" s="126"/>
      <c r="AY364" s="126"/>
      <c r="AZ364" s="126"/>
      <c r="BA364" s="126"/>
      <c r="BB364" s="126"/>
      <c r="BC364" s="126"/>
      <c r="BD364" s="126"/>
      <c r="BE364" s="126"/>
      <c r="BF364" s="126"/>
      <c r="BG364" s="126"/>
      <c r="BH364" s="126"/>
      <c r="BI364" s="126"/>
      <c r="BJ364" s="126"/>
      <c r="BK364" s="126"/>
      <c r="BL364" s="126"/>
      <c r="BM364" s="126"/>
      <c r="BN364" s="126"/>
      <c r="BO364" s="126"/>
      <c r="BP364" s="126"/>
      <c r="BQ364" s="126"/>
      <c r="BR364" s="126"/>
      <c r="BS364" s="126"/>
      <c r="BT364" s="126"/>
      <c r="BU364" s="126"/>
      <c r="BV364" s="126"/>
      <c r="BW364" s="126"/>
      <c r="BX364" s="126"/>
    </row>
    <row r="365" spans="1:76" ht="15">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c r="AO365" s="126"/>
      <c r="AP365" s="126"/>
      <c r="AQ365" s="126"/>
      <c r="AR365" s="126"/>
      <c r="AS365" s="126"/>
      <c r="AT365" s="126"/>
      <c r="AU365" s="126"/>
      <c r="AV365" s="126"/>
      <c r="AW365" s="126"/>
      <c r="AX365" s="126"/>
      <c r="AY365" s="126"/>
      <c r="AZ365" s="126"/>
      <c r="BA365" s="126"/>
      <c r="BB365" s="126"/>
      <c r="BC365" s="126"/>
      <c r="BD365" s="126"/>
      <c r="BE365" s="126"/>
      <c r="BF365" s="126"/>
      <c r="BG365" s="126"/>
      <c r="BH365" s="126"/>
      <c r="BI365" s="126"/>
      <c r="BJ365" s="126"/>
      <c r="BK365" s="126"/>
      <c r="BL365" s="126"/>
      <c r="BM365" s="126"/>
      <c r="BN365" s="126"/>
      <c r="BO365" s="126"/>
      <c r="BP365" s="126"/>
      <c r="BQ365" s="126"/>
      <c r="BR365" s="126"/>
      <c r="BS365" s="126"/>
      <c r="BT365" s="126"/>
      <c r="BU365" s="126"/>
      <c r="BV365" s="126"/>
      <c r="BW365" s="126"/>
      <c r="BX365" s="126"/>
    </row>
    <row r="366" spans="1:76" ht="15">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c r="AO366" s="126"/>
      <c r="AP366" s="126"/>
      <c r="AQ366" s="126"/>
      <c r="AR366" s="126"/>
      <c r="AS366" s="126"/>
      <c r="AT366" s="126"/>
      <c r="AU366" s="126"/>
      <c r="AV366" s="126"/>
      <c r="AW366" s="126"/>
      <c r="AX366" s="126"/>
      <c r="AY366" s="126"/>
      <c r="AZ366" s="126"/>
      <c r="BA366" s="126"/>
      <c r="BB366" s="126"/>
      <c r="BC366" s="126"/>
      <c r="BD366" s="126"/>
      <c r="BE366" s="126"/>
      <c r="BF366" s="126"/>
      <c r="BG366" s="126"/>
      <c r="BH366" s="126"/>
      <c r="BI366" s="126"/>
      <c r="BJ366" s="126"/>
      <c r="BK366" s="126"/>
      <c r="BL366" s="126"/>
      <c r="BM366" s="126"/>
      <c r="BN366" s="126"/>
      <c r="BO366" s="126"/>
      <c r="BP366" s="126"/>
      <c r="BQ366" s="126"/>
      <c r="BR366" s="126"/>
      <c r="BS366" s="126"/>
      <c r="BT366" s="126"/>
      <c r="BU366" s="126"/>
      <c r="BV366" s="126"/>
      <c r="BW366" s="126"/>
      <c r="BX366" s="126"/>
    </row>
    <row r="367" spans="1:76" ht="15">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6"/>
      <c r="AY367" s="126"/>
      <c r="AZ367" s="126"/>
      <c r="BA367" s="126"/>
      <c r="BB367" s="126"/>
      <c r="BC367" s="126"/>
      <c r="BD367" s="126"/>
      <c r="BE367" s="126"/>
      <c r="BF367" s="126"/>
      <c r="BG367" s="126"/>
      <c r="BH367" s="126"/>
      <c r="BI367" s="126"/>
      <c r="BJ367" s="126"/>
      <c r="BK367" s="126"/>
      <c r="BL367" s="126"/>
      <c r="BM367" s="126"/>
      <c r="BN367" s="126"/>
      <c r="BO367" s="126"/>
      <c r="BP367" s="126"/>
      <c r="BQ367" s="126"/>
      <c r="BR367" s="126"/>
      <c r="BS367" s="126"/>
      <c r="BT367" s="126"/>
      <c r="BU367" s="126"/>
      <c r="BV367" s="126"/>
      <c r="BW367" s="126"/>
      <c r="BX367" s="126"/>
    </row>
    <row r="368" spans="1:76" ht="15">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6"/>
      <c r="AY368" s="126"/>
      <c r="AZ368" s="126"/>
      <c r="BA368" s="126"/>
      <c r="BB368" s="126"/>
      <c r="BC368" s="126"/>
      <c r="BD368" s="126"/>
      <c r="BE368" s="126"/>
      <c r="BF368" s="126"/>
      <c r="BG368" s="126"/>
      <c r="BH368" s="126"/>
      <c r="BI368" s="126"/>
      <c r="BJ368" s="126"/>
      <c r="BK368" s="126"/>
      <c r="BL368" s="126"/>
      <c r="BM368" s="126"/>
      <c r="BN368" s="126"/>
      <c r="BO368" s="126"/>
      <c r="BP368" s="126"/>
      <c r="BQ368" s="126"/>
      <c r="BR368" s="126"/>
      <c r="BS368" s="126"/>
      <c r="BT368" s="126"/>
      <c r="BU368" s="126"/>
      <c r="BV368" s="126"/>
      <c r="BW368" s="126"/>
      <c r="BX368" s="126"/>
    </row>
    <row r="369" spans="1:76" ht="15">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26"/>
      <c r="AY369" s="126"/>
      <c r="AZ369" s="126"/>
      <c r="BA369" s="126"/>
      <c r="BB369" s="126"/>
      <c r="BC369" s="126"/>
      <c r="BD369" s="126"/>
      <c r="BE369" s="126"/>
      <c r="BF369" s="126"/>
      <c r="BG369" s="126"/>
      <c r="BH369" s="126"/>
      <c r="BI369" s="126"/>
      <c r="BJ369" s="126"/>
      <c r="BK369" s="126"/>
      <c r="BL369" s="126"/>
      <c r="BM369" s="126"/>
      <c r="BN369" s="126"/>
      <c r="BO369" s="126"/>
      <c r="BP369" s="126"/>
      <c r="BQ369" s="126"/>
      <c r="BR369" s="126"/>
      <c r="BS369" s="126"/>
      <c r="BT369" s="126"/>
      <c r="BU369" s="126"/>
      <c r="BV369" s="126"/>
      <c r="BW369" s="126"/>
      <c r="BX369" s="126"/>
    </row>
    <row r="370" spans="1:76" ht="15">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c r="AO370" s="126"/>
      <c r="AP370" s="126"/>
      <c r="AQ370" s="126"/>
      <c r="AR370" s="126"/>
      <c r="AS370" s="126"/>
      <c r="AT370" s="126"/>
      <c r="AU370" s="126"/>
      <c r="AV370" s="126"/>
      <c r="AW370" s="126"/>
      <c r="AX370" s="126"/>
      <c r="AY370" s="126"/>
      <c r="AZ370" s="126"/>
      <c r="BA370" s="126"/>
      <c r="BB370" s="126"/>
      <c r="BC370" s="126"/>
      <c r="BD370" s="126"/>
      <c r="BE370" s="126"/>
      <c r="BF370" s="126"/>
      <c r="BG370" s="126"/>
      <c r="BH370" s="126"/>
      <c r="BI370" s="126"/>
      <c r="BJ370" s="126"/>
      <c r="BK370" s="126"/>
      <c r="BL370" s="126"/>
      <c r="BM370" s="126"/>
      <c r="BN370" s="126"/>
      <c r="BO370" s="126"/>
      <c r="BP370" s="126"/>
      <c r="BQ370" s="126"/>
      <c r="BR370" s="126"/>
      <c r="BS370" s="126"/>
      <c r="BT370" s="126"/>
      <c r="BU370" s="126"/>
      <c r="BV370" s="126"/>
      <c r="BW370" s="126"/>
      <c r="BX370" s="126"/>
    </row>
    <row r="371" spans="1:76" ht="15">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c r="AO371" s="126"/>
      <c r="AP371" s="126"/>
      <c r="AQ371" s="126"/>
      <c r="AR371" s="126"/>
      <c r="AS371" s="126"/>
      <c r="AT371" s="126"/>
      <c r="AU371" s="126"/>
      <c r="AV371" s="126"/>
      <c r="AW371" s="126"/>
      <c r="AX371" s="126"/>
      <c r="AY371" s="126"/>
      <c r="AZ371" s="126"/>
      <c r="BA371" s="126"/>
      <c r="BB371" s="126"/>
      <c r="BC371" s="126"/>
      <c r="BD371" s="126"/>
      <c r="BE371" s="126"/>
      <c r="BF371" s="126"/>
      <c r="BG371" s="126"/>
      <c r="BH371" s="126"/>
      <c r="BI371" s="126"/>
      <c r="BJ371" s="126"/>
      <c r="BK371" s="126"/>
      <c r="BL371" s="126"/>
      <c r="BM371" s="126"/>
      <c r="BN371" s="126"/>
      <c r="BO371" s="126"/>
      <c r="BP371" s="126"/>
      <c r="BQ371" s="126"/>
      <c r="BR371" s="126"/>
      <c r="BS371" s="126"/>
      <c r="BT371" s="126"/>
      <c r="BU371" s="126"/>
      <c r="BV371" s="126"/>
      <c r="BW371" s="126"/>
      <c r="BX371" s="126"/>
    </row>
    <row r="372" spans="1:76" ht="15">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c r="AO372" s="126"/>
      <c r="AP372" s="126"/>
      <c r="AQ372" s="126"/>
      <c r="AR372" s="126"/>
      <c r="AS372" s="126"/>
      <c r="AT372" s="126"/>
      <c r="AU372" s="126"/>
      <c r="AV372" s="126"/>
      <c r="AW372" s="126"/>
      <c r="AX372" s="126"/>
      <c r="AY372" s="126"/>
      <c r="AZ372" s="126"/>
      <c r="BA372" s="126"/>
      <c r="BB372" s="126"/>
      <c r="BC372" s="126"/>
      <c r="BD372" s="126"/>
      <c r="BE372" s="126"/>
      <c r="BF372" s="126"/>
      <c r="BG372" s="126"/>
      <c r="BH372" s="126"/>
      <c r="BI372" s="126"/>
      <c r="BJ372" s="126"/>
      <c r="BK372" s="126"/>
      <c r="BL372" s="126"/>
      <c r="BM372" s="126"/>
      <c r="BN372" s="126"/>
      <c r="BO372" s="126"/>
      <c r="BP372" s="126"/>
      <c r="BQ372" s="126"/>
      <c r="BR372" s="126"/>
      <c r="BS372" s="126"/>
      <c r="BT372" s="126"/>
      <c r="BU372" s="126"/>
      <c r="BV372" s="126"/>
      <c r="BW372" s="126"/>
      <c r="BX372" s="126"/>
    </row>
    <row r="373" spans="1:76" ht="15">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c r="AO373" s="126"/>
      <c r="AP373" s="126"/>
      <c r="AQ373" s="126"/>
      <c r="AR373" s="126"/>
      <c r="AS373" s="126"/>
      <c r="AT373" s="126"/>
      <c r="AU373" s="126"/>
      <c r="AV373" s="126"/>
      <c r="AW373" s="126"/>
      <c r="AX373" s="126"/>
      <c r="AY373" s="126"/>
      <c r="AZ373" s="126"/>
      <c r="BA373" s="126"/>
      <c r="BB373" s="126"/>
      <c r="BC373" s="126"/>
      <c r="BD373" s="126"/>
      <c r="BE373" s="126"/>
      <c r="BF373" s="126"/>
      <c r="BG373" s="126"/>
      <c r="BH373" s="126"/>
      <c r="BI373" s="126"/>
      <c r="BJ373" s="126"/>
      <c r="BK373" s="126"/>
      <c r="BL373" s="126"/>
      <c r="BM373" s="126"/>
      <c r="BN373" s="126"/>
      <c r="BO373" s="126"/>
      <c r="BP373" s="126"/>
      <c r="BQ373" s="126"/>
      <c r="BR373" s="126"/>
      <c r="BS373" s="126"/>
      <c r="BT373" s="126"/>
      <c r="BU373" s="126"/>
      <c r="BV373" s="126"/>
      <c r="BW373" s="126"/>
      <c r="BX373" s="126"/>
    </row>
    <row r="374" spans="1:76" ht="15">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c r="AO374" s="126"/>
      <c r="AP374" s="126"/>
      <c r="AQ374" s="126"/>
      <c r="AR374" s="126"/>
      <c r="AS374" s="126"/>
      <c r="AT374" s="126"/>
      <c r="AU374" s="126"/>
      <c r="AV374" s="126"/>
      <c r="AW374" s="126"/>
      <c r="AX374" s="126"/>
      <c r="AY374" s="126"/>
      <c r="AZ374" s="126"/>
      <c r="BA374" s="126"/>
      <c r="BB374" s="126"/>
      <c r="BC374" s="126"/>
      <c r="BD374" s="126"/>
      <c r="BE374" s="126"/>
      <c r="BF374" s="126"/>
      <c r="BG374" s="126"/>
      <c r="BH374" s="126"/>
      <c r="BI374" s="126"/>
      <c r="BJ374" s="126"/>
      <c r="BK374" s="126"/>
      <c r="BL374" s="126"/>
      <c r="BM374" s="126"/>
      <c r="BN374" s="126"/>
      <c r="BO374" s="126"/>
      <c r="BP374" s="126"/>
      <c r="BQ374" s="126"/>
      <c r="BR374" s="126"/>
      <c r="BS374" s="126"/>
      <c r="BT374" s="126"/>
      <c r="BU374" s="126"/>
      <c r="BV374" s="126"/>
      <c r="BW374" s="126"/>
      <c r="BX374" s="126"/>
    </row>
    <row r="375" spans="1:76" ht="15">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c r="AO375" s="126"/>
      <c r="AP375" s="126"/>
      <c r="AQ375" s="126"/>
      <c r="AR375" s="126"/>
      <c r="AS375" s="126"/>
      <c r="AT375" s="126"/>
      <c r="AU375" s="126"/>
      <c r="AV375" s="126"/>
      <c r="AW375" s="126"/>
      <c r="AX375" s="126"/>
      <c r="AY375" s="126"/>
      <c r="AZ375" s="126"/>
      <c r="BA375" s="126"/>
      <c r="BB375" s="126"/>
      <c r="BC375" s="126"/>
      <c r="BD375" s="126"/>
      <c r="BE375" s="126"/>
      <c r="BF375" s="126"/>
      <c r="BG375" s="126"/>
      <c r="BH375" s="126"/>
      <c r="BI375" s="126"/>
      <c r="BJ375" s="126"/>
      <c r="BK375" s="126"/>
      <c r="BL375" s="126"/>
      <c r="BM375" s="126"/>
      <c r="BN375" s="126"/>
      <c r="BO375" s="126"/>
      <c r="BP375" s="126"/>
      <c r="BQ375" s="126"/>
      <c r="BR375" s="126"/>
      <c r="BS375" s="126"/>
      <c r="BT375" s="126"/>
      <c r="BU375" s="126"/>
      <c r="BV375" s="126"/>
      <c r="BW375" s="126"/>
      <c r="BX375" s="126"/>
    </row>
    <row r="376" spans="1:76" ht="15">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c r="AO376" s="126"/>
      <c r="AP376" s="126"/>
      <c r="AQ376" s="126"/>
      <c r="AR376" s="126"/>
      <c r="AS376" s="126"/>
      <c r="AT376" s="126"/>
      <c r="AU376" s="126"/>
      <c r="AV376" s="126"/>
      <c r="AW376" s="126"/>
      <c r="AX376" s="126"/>
      <c r="AY376" s="126"/>
      <c r="AZ376" s="126"/>
      <c r="BA376" s="126"/>
      <c r="BB376" s="126"/>
      <c r="BC376" s="126"/>
      <c r="BD376" s="126"/>
      <c r="BE376" s="126"/>
      <c r="BF376" s="126"/>
      <c r="BG376" s="126"/>
      <c r="BH376" s="126"/>
      <c r="BI376" s="126"/>
      <c r="BJ376" s="126"/>
      <c r="BK376" s="126"/>
      <c r="BL376" s="126"/>
      <c r="BM376" s="126"/>
      <c r="BN376" s="126"/>
      <c r="BO376" s="126"/>
      <c r="BP376" s="126"/>
      <c r="BQ376" s="126"/>
      <c r="BR376" s="126"/>
      <c r="BS376" s="126"/>
      <c r="BT376" s="126"/>
      <c r="BU376" s="126"/>
      <c r="BV376" s="126"/>
      <c r="BW376" s="126"/>
      <c r="BX376" s="126"/>
    </row>
    <row r="377" spans="1:76" ht="15">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c r="AO377" s="126"/>
      <c r="AP377" s="126"/>
      <c r="AQ377" s="126"/>
      <c r="AR377" s="126"/>
      <c r="AS377" s="126"/>
      <c r="AT377" s="126"/>
      <c r="AU377" s="126"/>
      <c r="AV377" s="126"/>
      <c r="AW377" s="126"/>
      <c r="AX377" s="126"/>
      <c r="AY377" s="126"/>
      <c r="AZ377" s="126"/>
      <c r="BA377" s="126"/>
      <c r="BB377" s="126"/>
      <c r="BC377" s="126"/>
      <c r="BD377" s="126"/>
      <c r="BE377" s="126"/>
      <c r="BF377" s="126"/>
      <c r="BG377" s="126"/>
      <c r="BH377" s="126"/>
      <c r="BI377" s="126"/>
      <c r="BJ377" s="126"/>
      <c r="BK377" s="126"/>
      <c r="BL377" s="126"/>
      <c r="BM377" s="126"/>
      <c r="BN377" s="126"/>
      <c r="BO377" s="126"/>
      <c r="BP377" s="126"/>
      <c r="BQ377" s="126"/>
      <c r="BR377" s="126"/>
      <c r="BS377" s="126"/>
      <c r="BT377" s="126"/>
      <c r="BU377" s="126"/>
      <c r="BV377" s="126"/>
      <c r="BW377" s="126"/>
      <c r="BX377" s="126"/>
    </row>
    <row r="378" spans="1:76" ht="15">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c r="AO378" s="126"/>
      <c r="AP378" s="126"/>
      <c r="AQ378" s="126"/>
      <c r="AR378" s="126"/>
      <c r="AS378" s="126"/>
      <c r="AT378" s="126"/>
      <c r="AU378" s="126"/>
      <c r="AV378" s="126"/>
      <c r="AW378" s="126"/>
      <c r="AX378" s="126"/>
      <c r="AY378" s="126"/>
      <c r="AZ378" s="126"/>
      <c r="BA378" s="126"/>
      <c r="BB378" s="126"/>
      <c r="BC378" s="126"/>
      <c r="BD378" s="126"/>
      <c r="BE378" s="126"/>
      <c r="BF378" s="126"/>
      <c r="BG378" s="126"/>
      <c r="BH378" s="126"/>
      <c r="BI378" s="126"/>
      <c r="BJ378" s="126"/>
      <c r="BK378" s="126"/>
      <c r="BL378" s="126"/>
      <c r="BM378" s="126"/>
      <c r="BN378" s="126"/>
      <c r="BO378" s="126"/>
      <c r="BP378" s="126"/>
      <c r="BQ378" s="126"/>
      <c r="BR378" s="126"/>
      <c r="BS378" s="126"/>
      <c r="BT378" s="126"/>
      <c r="BU378" s="126"/>
      <c r="BV378" s="126"/>
      <c r="BW378" s="126"/>
      <c r="BX378" s="126"/>
    </row>
    <row r="379" spans="1:76" ht="15">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c r="AO379" s="126"/>
      <c r="AP379" s="126"/>
      <c r="AQ379" s="126"/>
      <c r="AR379" s="126"/>
      <c r="AS379" s="126"/>
      <c r="AT379" s="126"/>
      <c r="AU379" s="126"/>
      <c r="AV379" s="126"/>
      <c r="AW379" s="126"/>
      <c r="AX379" s="126"/>
      <c r="AY379" s="126"/>
      <c r="AZ379" s="126"/>
      <c r="BA379" s="126"/>
      <c r="BB379" s="126"/>
      <c r="BC379" s="126"/>
      <c r="BD379" s="126"/>
      <c r="BE379" s="126"/>
      <c r="BF379" s="126"/>
      <c r="BG379" s="126"/>
      <c r="BH379" s="126"/>
      <c r="BI379" s="126"/>
      <c r="BJ379" s="126"/>
      <c r="BK379" s="126"/>
      <c r="BL379" s="126"/>
      <c r="BM379" s="126"/>
      <c r="BN379" s="126"/>
      <c r="BO379" s="126"/>
      <c r="BP379" s="126"/>
      <c r="BQ379" s="126"/>
      <c r="BR379" s="126"/>
      <c r="BS379" s="126"/>
      <c r="BT379" s="126"/>
      <c r="BU379" s="126"/>
      <c r="BV379" s="126"/>
      <c r="BW379" s="126"/>
      <c r="BX379" s="126"/>
    </row>
    <row r="380" spans="1:76" ht="15">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c r="AO380" s="126"/>
      <c r="AP380" s="126"/>
      <c r="AQ380" s="126"/>
      <c r="AR380" s="126"/>
      <c r="AS380" s="126"/>
      <c r="AT380" s="126"/>
      <c r="AU380" s="126"/>
      <c r="AV380" s="126"/>
      <c r="AW380" s="126"/>
      <c r="AX380" s="126"/>
      <c r="AY380" s="126"/>
      <c r="AZ380" s="126"/>
      <c r="BA380" s="126"/>
      <c r="BB380" s="126"/>
      <c r="BC380" s="126"/>
      <c r="BD380" s="126"/>
      <c r="BE380" s="126"/>
      <c r="BF380" s="126"/>
      <c r="BG380" s="126"/>
      <c r="BH380" s="126"/>
      <c r="BI380" s="126"/>
      <c r="BJ380" s="126"/>
      <c r="BK380" s="126"/>
      <c r="BL380" s="126"/>
      <c r="BM380" s="126"/>
      <c r="BN380" s="126"/>
      <c r="BO380" s="126"/>
      <c r="BP380" s="126"/>
      <c r="BQ380" s="126"/>
      <c r="BR380" s="126"/>
      <c r="BS380" s="126"/>
      <c r="BT380" s="126"/>
      <c r="BU380" s="126"/>
      <c r="BV380" s="126"/>
      <c r="BW380" s="126"/>
      <c r="BX380" s="126"/>
    </row>
    <row r="381" spans="1:76" ht="15">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c r="AO381" s="126"/>
      <c r="AP381" s="126"/>
      <c r="AQ381" s="126"/>
      <c r="AR381" s="126"/>
      <c r="AS381" s="126"/>
      <c r="AT381" s="126"/>
      <c r="AU381" s="126"/>
      <c r="AV381" s="126"/>
      <c r="AW381" s="126"/>
      <c r="AX381" s="126"/>
      <c r="AY381" s="126"/>
      <c r="AZ381" s="126"/>
      <c r="BA381" s="126"/>
      <c r="BB381" s="126"/>
      <c r="BC381" s="126"/>
      <c r="BD381" s="126"/>
      <c r="BE381" s="126"/>
      <c r="BF381" s="126"/>
      <c r="BG381" s="126"/>
      <c r="BH381" s="126"/>
      <c r="BI381" s="126"/>
      <c r="BJ381" s="126"/>
      <c r="BK381" s="126"/>
      <c r="BL381" s="126"/>
      <c r="BM381" s="126"/>
      <c r="BN381" s="126"/>
      <c r="BO381" s="126"/>
      <c r="BP381" s="126"/>
      <c r="BQ381" s="126"/>
      <c r="BR381" s="126"/>
      <c r="BS381" s="126"/>
      <c r="BT381" s="126"/>
      <c r="BU381" s="126"/>
      <c r="BV381" s="126"/>
      <c r="BW381" s="126"/>
      <c r="BX381" s="126"/>
    </row>
    <row r="382" spans="1:76" ht="15">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c r="AO382" s="126"/>
      <c r="AP382" s="126"/>
      <c r="AQ382" s="126"/>
      <c r="AR382" s="126"/>
      <c r="AS382" s="126"/>
      <c r="AT382" s="126"/>
      <c r="AU382" s="126"/>
      <c r="AV382" s="126"/>
      <c r="AW382" s="126"/>
      <c r="AX382" s="126"/>
      <c r="AY382" s="126"/>
      <c r="AZ382" s="126"/>
      <c r="BA382" s="126"/>
      <c r="BB382" s="126"/>
      <c r="BC382" s="126"/>
      <c r="BD382" s="126"/>
      <c r="BE382" s="126"/>
      <c r="BF382" s="126"/>
      <c r="BG382" s="126"/>
      <c r="BH382" s="126"/>
      <c r="BI382" s="126"/>
      <c r="BJ382" s="126"/>
      <c r="BK382" s="126"/>
      <c r="BL382" s="126"/>
      <c r="BM382" s="126"/>
      <c r="BN382" s="126"/>
      <c r="BO382" s="126"/>
      <c r="BP382" s="126"/>
      <c r="BQ382" s="126"/>
      <c r="BR382" s="126"/>
      <c r="BS382" s="126"/>
      <c r="BT382" s="126"/>
      <c r="BU382" s="126"/>
      <c r="BV382" s="126"/>
      <c r="BW382" s="126"/>
      <c r="BX382" s="126"/>
    </row>
    <row r="383" spans="1:76" ht="15">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c r="AO383" s="126"/>
      <c r="AP383" s="126"/>
      <c r="AQ383" s="126"/>
      <c r="AR383" s="126"/>
      <c r="AS383" s="126"/>
      <c r="AT383" s="126"/>
      <c r="AU383" s="126"/>
      <c r="AV383" s="126"/>
      <c r="AW383" s="126"/>
      <c r="AX383" s="126"/>
      <c r="AY383" s="126"/>
      <c r="AZ383" s="126"/>
      <c r="BA383" s="126"/>
      <c r="BB383" s="126"/>
      <c r="BC383" s="126"/>
      <c r="BD383" s="126"/>
      <c r="BE383" s="126"/>
      <c r="BF383" s="126"/>
      <c r="BG383" s="126"/>
      <c r="BH383" s="126"/>
      <c r="BI383" s="126"/>
      <c r="BJ383" s="126"/>
      <c r="BK383" s="126"/>
      <c r="BL383" s="126"/>
      <c r="BM383" s="126"/>
      <c r="BN383" s="126"/>
      <c r="BO383" s="126"/>
      <c r="BP383" s="126"/>
      <c r="BQ383" s="126"/>
      <c r="BR383" s="126"/>
      <c r="BS383" s="126"/>
      <c r="BT383" s="126"/>
      <c r="BU383" s="126"/>
      <c r="BV383" s="126"/>
      <c r="BW383" s="126"/>
      <c r="BX383" s="126"/>
    </row>
    <row r="384" spans="1:76" ht="15">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c r="AO384" s="126"/>
      <c r="AP384" s="126"/>
      <c r="AQ384" s="126"/>
      <c r="AR384" s="126"/>
      <c r="AS384" s="126"/>
      <c r="AT384" s="126"/>
      <c r="AU384" s="126"/>
      <c r="AV384" s="126"/>
      <c r="AW384" s="126"/>
      <c r="AX384" s="126"/>
      <c r="AY384" s="126"/>
      <c r="AZ384" s="126"/>
      <c r="BA384" s="126"/>
      <c r="BB384" s="126"/>
      <c r="BC384" s="126"/>
      <c r="BD384" s="126"/>
      <c r="BE384" s="126"/>
      <c r="BF384" s="126"/>
      <c r="BG384" s="126"/>
      <c r="BH384" s="126"/>
      <c r="BI384" s="126"/>
      <c r="BJ384" s="126"/>
      <c r="BK384" s="126"/>
      <c r="BL384" s="126"/>
      <c r="BM384" s="126"/>
      <c r="BN384" s="126"/>
      <c r="BO384" s="126"/>
      <c r="BP384" s="126"/>
      <c r="BQ384" s="126"/>
      <c r="BR384" s="126"/>
      <c r="BS384" s="126"/>
      <c r="BT384" s="126"/>
      <c r="BU384" s="126"/>
      <c r="BV384" s="126"/>
      <c r="BW384" s="126"/>
      <c r="BX384" s="126"/>
    </row>
    <row r="385" spans="1:76" ht="15">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c r="AO385" s="126"/>
      <c r="AP385" s="126"/>
      <c r="AQ385" s="126"/>
      <c r="AR385" s="126"/>
      <c r="AS385" s="126"/>
      <c r="AT385" s="126"/>
      <c r="AU385" s="126"/>
      <c r="AV385" s="126"/>
      <c r="AW385" s="126"/>
      <c r="AX385" s="126"/>
      <c r="AY385" s="126"/>
      <c r="AZ385" s="126"/>
      <c r="BA385" s="126"/>
      <c r="BB385" s="126"/>
      <c r="BC385" s="126"/>
      <c r="BD385" s="126"/>
      <c r="BE385" s="126"/>
      <c r="BF385" s="126"/>
      <c r="BG385" s="126"/>
      <c r="BH385" s="126"/>
      <c r="BI385" s="126"/>
      <c r="BJ385" s="126"/>
      <c r="BK385" s="126"/>
      <c r="BL385" s="126"/>
      <c r="BM385" s="126"/>
      <c r="BN385" s="126"/>
      <c r="BO385" s="126"/>
      <c r="BP385" s="126"/>
      <c r="BQ385" s="126"/>
      <c r="BR385" s="126"/>
      <c r="BS385" s="126"/>
      <c r="BT385" s="126"/>
      <c r="BU385" s="126"/>
      <c r="BV385" s="126"/>
      <c r="BW385" s="126"/>
      <c r="BX385" s="126"/>
    </row>
    <row r="386" spans="1:76" ht="15">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c r="AO386" s="126"/>
      <c r="AP386" s="126"/>
      <c r="AQ386" s="126"/>
      <c r="AR386" s="126"/>
      <c r="AS386" s="126"/>
      <c r="AT386" s="126"/>
      <c r="AU386" s="126"/>
      <c r="AV386" s="126"/>
      <c r="AW386" s="126"/>
      <c r="AX386" s="126"/>
      <c r="AY386" s="126"/>
      <c r="AZ386" s="126"/>
      <c r="BA386" s="126"/>
      <c r="BB386" s="126"/>
      <c r="BC386" s="126"/>
      <c r="BD386" s="126"/>
      <c r="BE386" s="126"/>
      <c r="BF386" s="126"/>
      <c r="BG386" s="126"/>
      <c r="BH386" s="126"/>
      <c r="BI386" s="126"/>
      <c r="BJ386" s="126"/>
      <c r="BK386" s="126"/>
      <c r="BL386" s="126"/>
      <c r="BM386" s="126"/>
      <c r="BN386" s="126"/>
      <c r="BO386" s="126"/>
      <c r="BP386" s="126"/>
      <c r="BQ386" s="126"/>
      <c r="BR386" s="126"/>
      <c r="BS386" s="126"/>
      <c r="BT386" s="126"/>
      <c r="BU386" s="126"/>
      <c r="BV386" s="126"/>
      <c r="BW386" s="126"/>
      <c r="BX386" s="126"/>
    </row>
    <row r="387" spans="1:76" ht="15">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c r="AO387" s="126"/>
      <c r="AP387" s="126"/>
      <c r="AQ387" s="126"/>
      <c r="AR387" s="126"/>
      <c r="AS387" s="126"/>
      <c r="AT387" s="126"/>
      <c r="AU387" s="126"/>
      <c r="AV387" s="126"/>
      <c r="AW387" s="126"/>
      <c r="AX387" s="126"/>
      <c r="AY387" s="126"/>
      <c r="AZ387" s="126"/>
      <c r="BA387" s="126"/>
      <c r="BB387" s="126"/>
      <c r="BC387" s="126"/>
      <c r="BD387" s="126"/>
      <c r="BE387" s="126"/>
      <c r="BF387" s="126"/>
      <c r="BG387" s="126"/>
      <c r="BH387" s="126"/>
      <c r="BI387" s="126"/>
      <c r="BJ387" s="126"/>
      <c r="BK387" s="126"/>
      <c r="BL387" s="126"/>
      <c r="BM387" s="126"/>
      <c r="BN387" s="126"/>
      <c r="BO387" s="126"/>
      <c r="BP387" s="126"/>
      <c r="BQ387" s="126"/>
      <c r="BR387" s="126"/>
      <c r="BS387" s="126"/>
      <c r="BT387" s="126"/>
      <c r="BU387" s="126"/>
      <c r="BV387" s="126"/>
      <c r="BW387" s="126"/>
      <c r="BX387" s="126"/>
    </row>
    <row r="388" spans="1:76" ht="15">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c r="AO388" s="126"/>
      <c r="AP388" s="126"/>
      <c r="AQ388" s="126"/>
      <c r="AR388" s="126"/>
      <c r="AS388" s="126"/>
      <c r="AT388" s="126"/>
      <c r="AU388" s="126"/>
      <c r="AV388" s="126"/>
      <c r="AW388" s="126"/>
      <c r="AX388" s="126"/>
      <c r="AY388" s="126"/>
      <c r="AZ388" s="126"/>
      <c r="BA388" s="126"/>
      <c r="BB388" s="126"/>
      <c r="BC388" s="126"/>
      <c r="BD388" s="126"/>
      <c r="BE388" s="126"/>
      <c r="BF388" s="126"/>
      <c r="BG388" s="126"/>
      <c r="BH388" s="126"/>
      <c r="BI388" s="126"/>
      <c r="BJ388" s="126"/>
      <c r="BK388" s="126"/>
      <c r="BL388" s="126"/>
      <c r="BM388" s="126"/>
      <c r="BN388" s="126"/>
      <c r="BO388" s="126"/>
      <c r="BP388" s="126"/>
      <c r="BQ388" s="126"/>
      <c r="BR388" s="126"/>
      <c r="BS388" s="126"/>
      <c r="BT388" s="126"/>
      <c r="BU388" s="126"/>
      <c r="BV388" s="126"/>
      <c r="BW388" s="126"/>
      <c r="BX388" s="126"/>
    </row>
    <row r="389" spans="1:76" ht="15">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c r="AO389" s="126"/>
      <c r="AP389" s="126"/>
      <c r="AQ389" s="126"/>
      <c r="AR389" s="126"/>
      <c r="AS389" s="126"/>
      <c r="AT389" s="126"/>
      <c r="AU389" s="126"/>
      <c r="AV389" s="126"/>
      <c r="AW389" s="126"/>
      <c r="AX389" s="126"/>
      <c r="AY389" s="126"/>
      <c r="AZ389" s="126"/>
      <c r="BA389" s="126"/>
      <c r="BB389" s="126"/>
      <c r="BC389" s="126"/>
      <c r="BD389" s="126"/>
      <c r="BE389" s="126"/>
      <c r="BF389" s="126"/>
      <c r="BG389" s="126"/>
      <c r="BH389" s="126"/>
      <c r="BI389" s="126"/>
      <c r="BJ389" s="126"/>
      <c r="BK389" s="126"/>
      <c r="BL389" s="126"/>
      <c r="BM389" s="126"/>
      <c r="BN389" s="126"/>
      <c r="BO389" s="126"/>
      <c r="BP389" s="126"/>
      <c r="BQ389" s="126"/>
      <c r="BR389" s="126"/>
      <c r="BS389" s="126"/>
      <c r="BT389" s="126"/>
      <c r="BU389" s="126"/>
      <c r="BV389" s="126"/>
      <c r="BW389" s="126"/>
      <c r="BX389" s="126"/>
    </row>
    <row r="390" spans="1:76" ht="15">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c r="AO390" s="126"/>
      <c r="AP390" s="126"/>
      <c r="AQ390" s="126"/>
      <c r="AR390" s="126"/>
      <c r="AS390" s="126"/>
      <c r="AT390" s="126"/>
      <c r="AU390" s="126"/>
      <c r="AV390" s="126"/>
      <c r="AW390" s="126"/>
      <c r="AX390" s="126"/>
      <c r="AY390" s="126"/>
      <c r="AZ390" s="126"/>
      <c r="BA390" s="126"/>
      <c r="BB390" s="126"/>
      <c r="BC390" s="126"/>
      <c r="BD390" s="126"/>
      <c r="BE390" s="126"/>
      <c r="BF390" s="126"/>
      <c r="BG390" s="126"/>
      <c r="BH390" s="126"/>
      <c r="BI390" s="126"/>
      <c r="BJ390" s="126"/>
      <c r="BK390" s="126"/>
      <c r="BL390" s="126"/>
      <c r="BM390" s="126"/>
      <c r="BN390" s="126"/>
      <c r="BO390" s="126"/>
      <c r="BP390" s="126"/>
      <c r="BQ390" s="126"/>
      <c r="BR390" s="126"/>
      <c r="BS390" s="126"/>
      <c r="BT390" s="126"/>
      <c r="BU390" s="126"/>
      <c r="BV390" s="126"/>
      <c r="BW390" s="126"/>
      <c r="BX390" s="126"/>
    </row>
    <row r="391" spans="1:76" ht="15">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c r="AO391" s="126"/>
      <c r="AP391" s="126"/>
      <c r="AQ391" s="126"/>
      <c r="AR391" s="126"/>
      <c r="AS391" s="126"/>
      <c r="AT391" s="126"/>
      <c r="AU391" s="126"/>
      <c r="AV391" s="126"/>
      <c r="AW391" s="126"/>
      <c r="AX391" s="126"/>
      <c r="AY391" s="126"/>
      <c r="AZ391" s="126"/>
      <c r="BA391" s="126"/>
      <c r="BB391" s="126"/>
      <c r="BC391" s="126"/>
      <c r="BD391" s="126"/>
      <c r="BE391" s="126"/>
      <c r="BF391" s="126"/>
      <c r="BG391" s="126"/>
      <c r="BH391" s="126"/>
      <c r="BI391" s="126"/>
      <c r="BJ391" s="126"/>
      <c r="BK391" s="126"/>
      <c r="BL391" s="126"/>
      <c r="BM391" s="126"/>
      <c r="BN391" s="126"/>
      <c r="BO391" s="126"/>
      <c r="BP391" s="126"/>
      <c r="BQ391" s="126"/>
      <c r="BR391" s="126"/>
      <c r="BS391" s="126"/>
      <c r="BT391" s="126"/>
      <c r="BU391" s="126"/>
      <c r="BV391" s="126"/>
      <c r="BW391" s="126"/>
      <c r="BX391" s="126"/>
    </row>
    <row r="392" spans="1:76" ht="15">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c r="AO392" s="126"/>
      <c r="AP392" s="126"/>
      <c r="AQ392" s="126"/>
      <c r="AR392" s="126"/>
      <c r="AS392" s="126"/>
      <c r="AT392" s="126"/>
      <c r="AU392" s="126"/>
      <c r="AV392" s="126"/>
      <c r="AW392" s="126"/>
      <c r="AX392" s="126"/>
      <c r="AY392" s="126"/>
      <c r="AZ392" s="126"/>
      <c r="BA392" s="126"/>
      <c r="BB392" s="126"/>
      <c r="BC392" s="126"/>
      <c r="BD392" s="126"/>
      <c r="BE392" s="126"/>
      <c r="BF392" s="126"/>
      <c r="BG392" s="126"/>
      <c r="BH392" s="126"/>
      <c r="BI392" s="126"/>
      <c r="BJ392" s="126"/>
      <c r="BK392" s="126"/>
      <c r="BL392" s="126"/>
      <c r="BM392" s="126"/>
      <c r="BN392" s="126"/>
      <c r="BO392" s="126"/>
      <c r="BP392" s="126"/>
      <c r="BQ392" s="126"/>
      <c r="BR392" s="126"/>
      <c r="BS392" s="126"/>
      <c r="BT392" s="126"/>
      <c r="BU392" s="126"/>
      <c r="BV392" s="126"/>
      <c r="BW392" s="126"/>
      <c r="BX392" s="126"/>
    </row>
    <row r="393" spans="1:76" ht="15">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c r="AO393" s="126"/>
      <c r="AP393" s="126"/>
      <c r="AQ393" s="126"/>
      <c r="AR393" s="126"/>
      <c r="AS393" s="126"/>
      <c r="AT393" s="126"/>
      <c r="AU393" s="126"/>
      <c r="AV393" s="126"/>
      <c r="AW393" s="126"/>
      <c r="AX393" s="126"/>
      <c r="AY393" s="126"/>
      <c r="AZ393" s="126"/>
      <c r="BA393" s="126"/>
      <c r="BB393" s="126"/>
      <c r="BC393" s="126"/>
      <c r="BD393" s="126"/>
      <c r="BE393" s="126"/>
      <c r="BF393" s="126"/>
      <c r="BG393" s="126"/>
      <c r="BH393" s="126"/>
      <c r="BI393" s="126"/>
      <c r="BJ393" s="126"/>
      <c r="BK393" s="126"/>
      <c r="BL393" s="126"/>
      <c r="BM393" s="126"/>
      <c r="BN393" s="126"/>
      <c r="BO393" s="126"/>
      <c r="BP393" s="126"/>
      <c r="BQ393" s="126"/>
      <c r="BR393" s="126"/>
      <c r="BS393" s="126"/>
      <c r="BT393" s="126"/>
      <c r="BU393" s="126"/>
      <c r="BV393" s="126"/>
      <c r="BW393" s="126"/>
      <c r="BX393" s="126"/>
    </row>
    <row r="394" spans="1:76" ht="15">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c r="AO394" s="126"/>
      <c r="AP394" s="126"/>
      <c r="AQ394" s="126"/>
      <c r="AR394" s="126"/>
      <c r="AS394" s="126"/>
      <c r="AT394" s="126"/>
      <c r="AU394" s="126"/>
      <c r="AV394" s="126"/>
      <c r="AW394" s="126"/>
      <c r="AX394" s="126"/>
      <c r="AY394" s="126"/>
      <c r="AZ394" s="126"/>
      <c r="BA394" s="126"/>
      <c r="BB394" s="126"/>
      <c r="BC394" s="126"/>
      <c r="BD394" s="126"/>
      <c r="BE394" s="126"/>
      <c r="BF394" s="126"/>
      <c r="BG394" s="126"/>
      <c r="BH394" s="126"/>
      <c r="BI394" s="126"/>
      <c r="BJ394" s="126"/>
      <c r="BK394" s="126"/>
      <c r="BL394" s="126"/>
      <c r="BM394" s="126"/>
      <c r="BN394" s="126"/>
      <c r="BO394" s="126"/>
      <c r="BP394" s="126"/>
      <c r="BQ394" s="126"/>
      <c r="BR394" s="126"/>
      <c r="BS394" s="126"/>
      <c r="BT394" s="126"/>
      <c r="BU394" s="126"/>
      <c r="BV394" s="126"/>
      <c r="BW394" s="126"/>
      <c r="BX394" s="126"/>
    </row>
    <row r="395" spans="1:76" ht="15">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c r="AO395" s="126"/>
      <c r="AP395" s="126"/>
      <c r="AQ395" s="126"/>
      <c r="AR395" s="126"/>
      <c r="AS395" s="126"/>
      <c r="AT395" s="126"/>
      <c r="AU395" s="126"/>
      <c r="AV395" s="126"/>
      <c r="AW395" s="126"/>
      <c r="AX395" s="126"/>
      <c r="AY395" s="126"/>
      <c r="AZ395" s="126"/>
      <c r="BA395" s="126"/>
      <c r="BB395" s="126"/>
      <c r="BC395" s="126"/>
      <c r="BD395" s="126"/>
      <c r="BE395" s="126"/>
      <c r="BF395" s="126"/>
      <c r="BG395" s="126"/>
      <c r="BH395" s="126"/>
      <c r="BI395" s="126"/>
      <c r="BJ395" s="126"/>
      <c r="BK395" s="126"/>
      <c r="BL395" s="126"/>
      <c r="BM395" s="126"/>
      <c r="BN395" s="126"/>
      <c r="BO395" s="126"/>
      <c r="BP395" s="126"/>
      <c r="BQ395" s="126"/>
      <c r="BR395" s="126"/>
      <c r="BS395" s="126"/>
      <c r="BT395" s="126"/>
      <c r="BU395" s="126"/>
      <c r="BV395" s="126"/>
      <c r="BW395" s="126"/>
      <c r="BX395" s="126"/>
    </row>
    <row r="396" spans="1:76" ht="15">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c r="AO396" s="126"/>
      <c r="AP396" s="126"/>
      <c r="AQ396" s="126"/>
      <c r="AR396" s="126"/>
      <c r="AS396" s="126"/>
      <c r="AT396" s="126"/>
      <c r="AU396" s="126"/>
      <c r="AV396" s="126"/>
      <c r="AW396" s="126"/>
      <c r="AX396" s="126"/>
      <c r="AY396" s="126"/>
      <c r="AZ396" s="126"/>
      <c r="BA396" s="126"/>
      <c r="BB396" s="126"/>
      <c r="BC396" s="126"/>
      <c r="BD396" s="126"/>
      <c r="BE396" s="126"/>
      <c r="BF396" s="126"/>
      <c r="BG396" s="126"/>
      <c r="BH396" s="126"/>
      <c r="BI396" s="126"/>
      <c r="BJ396" s="126"/>
      <c r="BK396" s="126"/>
      <c r="BL396" s="126"/>
      <c r="BM396" s="126"/>
      <c r="BN396" s="126"/>
      <c r="BO396" s="126"/>
      <c r="BP396" s="126"/>
      <c r="BQ396" s="126"/>
      <c r="BR396" s="126"/>
      <c r="BS396" s="126"/>
      <c r="BT396" s="126"/>
      <c r="BU396" s="126"/>
      <c r="BV396" s="126"/>
      <c r="BW396" s="126"/>
      <c r="BX396" s="126"/>
    </row>
    <row r="397" spans="1:76" ht="15">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c r="AO397" s="126"/>
      <c r="AP397" s="126"/>
      <c r="AQ397" s="126"/>
      <c r="AR397" s="126"/>
      <c r="AS397" s="126"/>
      <c r="AT397" s="126"/>
      <c r="AU397" s="126"/>
      <c r="AV397" s="126"/>
      <c r="AW397" s="126"/>
      <c r="AX397" s="126"/>
      <c r="AY397" s="126"/>
      <c r="AZ397" s="126"/>
      <c r="BA397" s="126"/>
      <c r="BB397" s="126"/>
      <c r="BC397" s="126"/>
      <c r="BD397" s="126"/>
      <c r="BE397" s="126"/>
      <c r="BF397" s="126"/>
      <c r="BG397" s="126"/>
      <c r="BH397" s="126"/>
      <c r="BI397" s="126"/>
      <c r="BJ397" s="126"/>
      <c r="BK397" s="126"/>
      <c r="BL397" s="126"/>
      <c r="BM397" s="126"/>
      <c r="BN397" s="126"/>
      <c r="BO397" s="126"/>
      <c r="BP397" s="126"/>
      <c r="BQ397" s="126"/>
      <c r="BR397" s="126"/>
      <c r="BS397" s="126"/>
      <c r="BT397" s="126"/>
      <c r="BU397" s="126"/>
      <c r="BV397" s="126"/>
      <c r="BW397" s="126"/>
      <c r="BX397" s="126"/>
    </row>
    <row r="398" spans="1:76" ht="15">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c r="AO398" s="126"/>
      <c r="AP398" s="126"/>
      <c r="AQ398" s="126"/>
      <c r="AR398" s="126"/>
      <c r="AS398" s="126"/>
      <c r="AT398" s="126"/>
      <c r="AU398" s="126"/>
      <c r="AV398" s="126"/>
      <c r="AW398" s="126"/>
      <c r="AX398" s="126"/>
      <c r="AY398" s="126"/>
      <c r="AZ398" s="126"/>
      <c r="BA398" s="126"/>
      <c r="BB398" s="126"/>
      <c r="BC398" s="126"/>
      <c r="BD398" s="126"/>
      <c r="BE398" s="126"/>
      <c r="BF398" s="126"/>
      <c r="BG398" s="126"/>
      <c r="BH398" s="126"/>
      <c r="BI398" s="126"/>
      <c r="BJ398" s="126"/>
      <c r="BK398" s="126"/>
      <c r="BL398" s="126"/>
      <c r="BM398" s="126"/>
      <c r="BN398" s="126"/>
      <c r="BO398" s="126"/>
      <c r="BP398" s="126"/>
      <c r="BQ398" s="126"/>
      <c r="BR398" s="126"/>
      <c r="BS398" s="126"/>
      <c r="BT398" s="126"/>
      <c r="BU398" s="126"/>
      <c r="BV398" s="126"/>
      <c r="BW398" s="126"/>
      <c r="BX398" s="126"/>
    </row>
    <row r="399" spans="1:76" ht="15">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c r="AO399" s="126"/>
      <c r="AP399" s="126"/>
      <c r="AQ399" s="126"/>
      <c r="AR399" s="126"/>
      <c r="AS399" s="126"/>
      <c r="AT399" s="126"/>
      <c r="AU399" s="126"/>
      <c r="AV399" s="126"/>
      <c r="AW399" s="126"/>
      <c r="AX399" s="126"/>
      <c r="AY399" s="126"/>
      <c r="AZ399" s="126"/>
      <c r="BA399" s="126"/>
      <c r="BB399" s="126"/>
      <c r="BC399" s="126"/>
      <c r="BD399" s="126"/>
      <c r="BE399" s="126"/>
      <c r="BF399" s="126"/>
      <c r="BG399" s="126"/>
      <c r="BH399" s="126"/>
      <c r="BI399" s="126"/>
      <c r="BJ399" s="126"/>
      <c r="BK399" s="126"/>
      <c r="BL399" s="126"/>
      <c r="BM399" s="126"/>
      <c r="BN399" s="126"/>
      <c r="BO399" s="126"/>
      <c r="BP399" s="126"/>
      <c r="BQ399" s="126"/>
      <c r="BR399" s="126"/>
      <c r="BS399" s="126"/>
      <c r="BT399" s="126"/>
      <c r="BU399" s="126"/>
      <c r="BV399" s="126"/>
      <c r="BW399" s="126"/>
      <c r="BX399" s="126"/>
    </row>
    <row r="400" spans="1:76" ht="15">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c r="AO400" s="126"/>
      <c r="AP400" s="126"/>
      <c r="AQ400" s="126"/>
      <c r="AR400" s="126"/>
      <c r="AS400" s="126"/>
      <c r="AT400" s="126"/>
      <c r="AU400" s="126"/>
      <c r="AV400" s="126"/>
      <c r="AW400" s="126"/>
      <c r="AX400" s="126"/>
      <c r="AY400" s="126"/>
      <c r="AZ400" s="126"/>
      <c r="BA400" s="126"/>
      <c r="BB400" s="126"/>
      <c r="BC400" s="126"/>
      <c r="BD400" s="126"/>
      <c r="BE400" s="126"/>
      <c r="BF400" s="126"/>
      <c r="BG400" s="126"/>
      <c r="BH400" s="126"/>
      <c r="BI400" s="126"/>
      <c r="BJ400" s="126"/>
      <c r="BK400" s="126"/>
      <c r="BL400" s="126"/>
      <c r="BM400" s="126"/>
      <c r="BN400" s="126"/>
      <c r="BO400" s="126"/>
      <c r="BP400" s="126"/>
      <c r="BQ400" s="126"/>
      <c r="BR400" s="126"/>
      <c r="BS400" s="126"/>
      <c r="BT400" s="126"/>
      <c r="BU400" s="126"/>
      <c r="BV400" s="126"/>
      <c r="BW400" s="126"/>
      <c r="BX400" s="126"/>
    </row>
    <row r="401" spans="1:76" ht="15">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c r="AO401" s="126"/>
      <c r="AP401" s="126"/>
      <c r="AQ401" s="126"/>
      <c r="AR401" s="126"/>
      <c r="AS401" s="126"/>
      <c r="AT401" s="126"/>
      <c r="AU401" s="126"/>
      <c r="AV401" s="126"/>
      <c r="AW401" s="126"/>
      <c r="AX401" s="126"/>
      <c r="AY401" s="126"/>
      <c r="AZ401" s="126"/>
      <c r="BA401" s="126"/>
      <c r="BB401" s="126"/>
      <c r="BC401" s="126"/>
      <c r="BD401" s="126"/>
      <c r="BE401" s="126"/>
      <c r="BF401" s="126"/>
      <c r="BG401" s="126"/>
      <c r="BH401" s="126"/>
      <c r="BI401" s="126"/>
      <c r="BJ401" s="126"/>
      <c r="BK401" s="126"/>
      <c r="BL401" s="126"/>
      <c r="BM401" s="126"/>
      <c r="BN401" s="126"/>
      <c r="BO401" s="126"/>
      <c r="BP401" s="126"/>
      <c r="BQ401" s="126"/>
      <c r="BR401" s="126"/>
      <c r="BS401" s="126"/>
      <c r="BT401" s="126"/>
      <c r="BU401" s="126"/>
      <c r="BV401" s="126"/>
      <c r="BW401" s="126"/>
      <c r="BX401" s="126"/>
    </row>
    <row r="402" spans="1:76" ht="15">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c r="AO402" s="126"/>
      <c r="AP402" s="126"/>
      <c r="AQ402" s="126"/>
      <c r="AR402" s="126"/>
      <c r="AS402" s="126"/>
      <c r="AT402" s="126"/>
      <c r="AU402" s="126"/>
      <c r="AV402" s="126"/>
      <c r="AW402" s="126"/>
      <c r="AX402" s="126"/>
      <c r="AY402" s="126"/>
      <c r="AZ402" s="126"/>
      <c r="BA402" s="126"/>
      <c r="BB402" s="126"/>
      <c r="BC402" s="126"/>
      <c r="BD402" s="126"/>
      <c r="BE402" s="126"/>
      <c r="BF402" s="126"/>
      <c r="BG402" s="126"/>
      <c r="BH402" s="126"/>
      <c r="BI402" s="126"/>
      <c r="BJ402" s="126"/>
      <c r="BK402" s="126"/>
      <c r="BL402" s="126"/>
      <c r="BM402" s="126"/>
      <c r="BN402" s="126"/>
      <c r="BO402" s="126"/>
      <c r="BP402" s="126"/>
      <c r="BQ402" s="126"/>
      <c r="BR402" s="126"/>
      <c r="BS402" s="126"/>
      <c r="BT402" s="126"/>
      <c r="BU402" s="126"/>
      <c r="BV402" s="126"/>
      <c r="BW402" s="126"/>
      <c r="BX402" s="126"/>
    </row>
    <row r="403" spans="1:76" ht="15">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c r="AO403" s="126"/>
      <c r="AP403" s="126"/>
      <c r="AQ403" s="126"/>
      <c r="AR403" s="126"/>
      <c r="AS403" s="126"/>
      <c r="AT403" s="126"/>
      <c r="AU403" s="126"/>
      <c r="AV403" s="126"/>
      <c r="AW403" s="126"/>
      <c r="AX403" s="126"/>
      <c r="AY403" s="126"/>
      <c r="AZ403" s="126"/>
      <c r="BA403" s="126"/>
      <c r="BB403" s="126"/>
      <c r="BC403" s="126"/>
      <c r="BD403" s="126"/>
      <c r="BE403" s="126"/>
      <c r="BF403" s="126"/>
      <c r="BG403" s="126"/>
      <c r="BH403" s="126"/>
      <c r="BI403" s="126"/>
      <c r="BJ403" s="126"/>
      <c r="BK403" s="126"/>
      <c r="BL403" s="126"/>
      <c r="BM403" s="126"/>
      <c r="BN403" s="126"/>
      <c r="BO403" s="126"/>
      <c r="BP403" s="126"/>
      <c r="BQ403" s="126"/>
      <c r="BR403" s="126"/>
      <c r="BS403" s="126"/>
      <c r="BT403" s="126"/>
      <c r="BU403" s="126"/>
      <c r="BV403" s="126"/>
      <c r="BW403" s="126"/>
      <c r="BX403" s="126"/>
    </row>
    <row r="404" spans="1:76" ht="15">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c r="AO404" s="126"/>
      <c r="AP404" s="126"/>
      <c r="AQ404" s="126"/>
      <c r="AR404" s="126"/>
      <c r="AS404" s="126"/>
      <c r="AT404" s="126"/>
      <c r="AU404" s="126"/>
      <c r="AV404" s="126"/>
      <c r="AW404" s="126"/>
      <c r="AX404" s="126"/>
      <c r="AY404" s="126"/>
      <c r="AZ404" s="126"/>
      <c r="BA404" s="126"/>
      <c r="BB404" s="126"/>
      <c r="BC404" s="126"/>
      <c r="BD404" s="126"/>
      <c r="BE404" s="126"/>
      <c r="BF404" s="126"/>
      <c r="BG404" s="126"/>
      <c r="BH404" s="126"/>
      <c r="BI404" s="126"/>
      <c r="BJ404" s="126"/>
      <c r="BK404" s="126"/>
      <c r="BL404" s="126"/>
      <c r="BM404" s="126"/>
      <c r="BN404" s="126"/>
      <c r="BO404" s="126"/>
      <c r="BP404" s="126"/>
      <c r="BQ404" s="126"/>
      <c r="BR404" s="126"/>
      <c r="BS404" s="126"/>
      <c r="BT404" s="126"/>
      <c r="BU404" s="126"/>
      <c r="BV404" s="126"/>
      <c r="BW404" s="126"/>
      <c r="BX404" s="126"/>
    </row>
    <row r="405" spans="1:76" ht="15">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c r="AO405" s="126"/>
      <c r="AP405" s="126"/>
      <c r="AQ405" s="126"/>
      <c r="AR405" s="126"/>
      <c r="AS405" s="126"/>
      <c r="AT405" s="126"/>
      <c r="AU405" s="126"/>
      <c r="AV405" s="126"/>
      <c r="AW405" s="126"/>
      <c r="AX405" s="126"/>
      <c r="AY405" s="126"/>
      <c r="AZ405" s="126"/>
      <c r="BA405" s="126"/>
      <c r="BB405" s="126"/>
      <c r="BC405" s="126"/>
      <c r="BD405" s="126"/>
      <c r="BE405" s="126"/>
      <c r="BF405" s="126"/>
      <c r="BG405" s="126"/>
      <c r="BH405" s="126"/>
      <c r="BI405" s="126"/>
      <c r="BJ405" s="126"/>
      <c r="BK405" s="126"/>
      <c r="BL405" s="126"/>
      <c r="BM405" s="126"/>
      <c r="BN405" s="126"/>
      <c r="BO405" s="126"/>
      <c r="BP405" s="126"/>
      <c r="BQ405" s="126"/>
      <c r="BR405" s="126"/>
      <c r="BS405" s="126"/>
      <c r="BT405" s="126"/>
      <c r="BU405" s="126"/>
      <c r="BV405" s="126"/>
      <c r="BW405" s="126"/>
      <c r="BX405" s="126"/>
    </row>
    <row r="406" spans="1:76" ht="15">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c r="AO406" s="126"/>
      <c r="AP406" s="126"/>
      <c r="AQ406" s="126"/>
      <c r="AR406" s="126"/>
      <c r="AS406" s="126"/>
      <c r="AT406" s="126"/>
      <c r="AU406" s="126"/>
      <c r="AV406" s="126"/>
      <c r="AW406" s="126"/>
      <c r="AX406" s="126"/>
      <c r="AY406" s="126"/>
      <c r="AZ406" s="126"/>
      <c r="BA406" s="126"/>
      <c r="BB406" s="126"/>
      <c r="BC406" s="126"/>
      <c r="BD406" s="126"/>
      <c r="BE406" s="126"/>
      <c r="BF406" s="126"/>
      <c r="BG406" s="126"/>
      <c r="BH406" s="126"/>
      <c r="BI406" s="126"/>
      <c r="BJ406" s="126"/>
      <c r="BK406" s="126"/>
      <c r="BL406" s="126"/>
      <c r="BM406" s="126"/>
      <c r="BN406" s="126"/>
      <c r="BO406" s="126"/>
      <c r="BP406" s="126"/>
      <c r="BQ406" s="126"/>
      <c r="BR406" s="126"/>
      <c r="BS406" s="126"/>
      <c r="BT406" s="126"/>
      <c r="BU406" s="126"/>
      <c r="BV406" s="126"/>
      <c r="BW406" s="126"/>
      <c r="BX406" s="126"/>
    </row>
    <row r="407" spans="1:76" ht="15">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c r="AO407" s="126"/>
      <c r="AP407" s="126"/>
      <c r="AQ407" s="126"/>
      <c r="AR407" s="126"/>
      <c r="AS407" s="126"/>
      <c r="AT407" s="126"/>
      <c r="AU407" s="126"/>
      <c r="AV407" s="126"/>
      <c r="AW407" s="126"/>
      <c r="AX407" s="126"/>
      <c r="AY407" s="126"/>
      <c r="AZ407" s="126"/>
      <c r="BA407" s="126"/>
      <c r="BB407" s="126"/>
      <c r="BC407" s="126"/>
      <c r="BD407" s="126"/>
      <c r="BE407" s="126"/>
      <c r="BF407" s="126"/>
      <c r="BG407" s="126"/>
      <c r="BH407" s="126"/>
      <c r="BI407" s="126"/>
      <c r="BJ407" s="126"/>
      <c r="BK407" s="126"/>
      <c r="BL407" s="126"/>
      <c r="BM407" s="126"/>
      <c r="BN407" s="126"/>
      <c r="BO407" s="126"/>
      <c r="BP407" s="126"/>
      <c r="BQ407" s="126"/>
      <c r="BR407" s="126"/>
      <c r="BS407" s="126"/>
      <c r="BT407" s="126"/>
      <c r="BU407" s="126"/>
      <c r="BV407" s="126"/>
      <c r="BW407" s="126"/>
      <c r="BX407" s="126"/>
    </row>
    <row r="408" spans="1:76" ht="15">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c r="AO408" s="126"/>
      <c r="AP408" s="126"/>
      <c r="AQ408" s="126"/>
      <c r="AR408" s="126"/>
      <c r="AS408" s="126"/>
      <c r="AT408" s="126"/>
      <c r="AU408" s="126"/>
      <c r="AV408" s="126"/>
      <c r="AW408" s="126"/>
      <c r="AX408" s="126"/>
      <c r="AY408" s="126"/>
      <c r="AZ408" s="126"/>
      <c r="BA408" s="126"/>
      <c r="BB408" s="126"/>
      <c r="BC408" s="126"/>
      <c r="BD408" s="126"/>
      <c r="BE408" s="126"/>
      <c r="BF408" s="126"/>
      <c r="BG408" s="126"/>
      <c r="BH408" s="126"/>
      <c r="BI408" s="126"/>
      <c r="BJ408" s="126"/>
      <c r="BK408" s="126"/>
      <c r="BL408" s="126"/>
      <c r="BM408" s="126"/>
      <c r="BN408" s="126"/>
      <c r="BO408" s="126"/>
      <c r="BP408" s="126"/>
      <c r="BQ408" s="126"/>
      <c r="BR408" s="126"/>
      <c r="BS408" s="126"/>
      <c r="BT408" s="126"/>
      <c r="BU408" s="126"/>
      <c r="BV408" s="126"/>
      <c r="BW408" s="126"/>
      <c r="BX408" s="126"/>
    </row>
    <row r="409" spans="1:76" ht="1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c r="AO409" s="126"/>
      <c r="AP409" s="126"/>
      <c r="AQ409" s="126"/>
      <c r="AR409" s="126"/>
      <c r="AS409" s="126"/>
      <c r="AT409" s="126"/>
      <c r="AU409" s="126"/>
      <c r="AV409" s="126"/>
      <c r="AW409" s="126"/>
      <c r="AX409" s="126"/>
      <c r="AY409" s="126"/>
      <c r="AZ409" s="126"/>
      <c r="BA409" s="126"/>
      <c r="BB409" s="126"/>
      <c r="BC409" s="126"/>
      <c r="BD409" s="126"/>
      <c r="BE409" s="126"/>
      <c r="BF409" s="126"/>
      <c r="BG409" s="126"/>
      <c r="BH409" s="126"/>
      <c r="BI409" s="126"/>
      <c r="BJ409" s="126"/>
      <c r="BK409" s="126"/>
      <c r="BL409" s="126"/>
      <c r="BM409" s="126"/>
      <c r="BN409" s="126"/>
      <c r="BO409" s="126"/>
      <c r="BP409" s="126"/>
      <c r="BQ409" s="126"/>
      <c r="BR409" s="126"/>
      <c r="BS409" s="126"/>
      <c r="BT409" s="126"/>
      <c r="BU409" s="126"/>
      <c r="BV409" s="126"/>
      <c r="BW409" s="126"/>
      <c r="BX409" s="126"/>
    </row>
    <row r="410" spans="1:76" ht="1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126"/>
      <c r="BK410" s="126"/>
      <c r="BL410" s="126"/>
      <c r="BM410" s="126"/>
      <c r="BN410" s="126"/>
      <c r="BO410" s="126"/>
      <c r="BP410" s="126"/>
      <c r="BQ410" s="126"/>
      <c r="BR410" s="126"/>
      <c r="BS410" s="126"/>
      <c r="BT410" s="126"/>
      <c r="BU410" s="126"/>
      <c r="BV410" s="126"/>
      <c r="BW410" s="126"/>
      <c r="BX410" s="126"/>
    </row>
    <row r="411" spans="1:76" ht="1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c r="AO411" s="126"/>
      <c r="AP411" s="126"/>
      <c r="AQ411" s="126"/>
      <c r="AR411" s="126"/>
      <c r="AS411" s="126"/>
      <c r="AT411" s="126"/>
      <c r="AU411" s="126"/>
      <c r="AV411" s="126"/>
      <c r="AW411" s="126"/>
      <c r="AX411" s="126"/>
      <c r="AY411" s="126"/>
      <c r="AZ411" s="126"/>
      <c r="BA411" s="126"/>
      <c r="BB411" s="126"/>
      <c r="BC411" s="126"/>
      <c r="BD411" s="126"/>
      <c r="BE411" s="126"/>
      <c r="BF411" s="126"/>
      <c r="BG411" s="126"/>
      <c r="BH411" s="126"/>
      <c r="BI411" s="126"/>
      <c r="BJ411" s="126"/>
      <c r="BK411" s="126"/>
      <c r="BL411" s="126"/>
      <c r="BM411" s="126"/>
      <c r="BN411" s="126"/>
      <c r="BO411" s="126"/>
      <c r="BP411" s="126"/>
      <c r="BQ411" s="126"/>
      <c r="BR411" s="126"/>
      <c r="BS411" s="126"/>
      <c r="BT411" s="126"/>
      <c r="BU411" s="126"/>
      <c r="BV411" s="126"/>
      <c r="BW411" s="126"/>
      <c r="BX411" s="126"/>
    </row>
    <row r="412" spans="1:76" ht="1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c r="AO412" s="126"/>
      <c r="AP412" s="126"/>
      <c r="AQ412" s="126"/>
      <c r="AR412" s="126"/>
      <c r="AS412" s="126"/>
      <c r="AT412" s="126"/>
      <c r="AU412" s="126"/>
      <c r="AV412" s="126"/>
      <c r="AW412" s="126"/>
      <c r="AX412" s="126"/>
      <c r="AY412" s="126"/>
      <c r="AZ412" s="126"/>
      <c r="BA412" s="126"/>
      <c r="BB412" s="126"/>
      <c r="BC412" s="126"/>
      <c r="BD412" s="126"/>
      <c r="BE412" s="126"/>
      <c r="BF412" s="126"/>
      <c r="BG412" s="126"/>
      <c r="BH412" s="126"/>
      <c r="BI412" s="126"/>
      <c r="BJ412" s="126"/>
      <c r="BK412" s="126"/>
      <c r="BL412" s="126"/>
      <c r="BM412" s="126"/>
      <c r="BN412" s="126"/>
      <c r="BO412" s="126"/>
      <c r="BP412" s="126"/>
      <c r="BQ412" s="126"/>
      <c r="BR412" s="126"/>
      <c r="BS412" s="126"/>
      <c r="BT412" s="126"/>
      <c r="BU412" s="126"/>
      <c r="BV412" s="126"/>
      <c r="BW412" s="126"/>
      <c r="BX412" s="126"/>
    </row>
    <row r="413" spans="1:76" ht="1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c r="AO413" s="126"/>
      <c r="AP413" s="126"/>
      <c r="AQ413" s="126"/>
      <c r="AR413" s="126"/>
      <c r="AS413" s="126"/>
      <c r="AT413" s="126"/>
      <c r="AU413" s="126"/>
      <c r="AV413" s="126"/>
      <c r="AW413" s="126"/>
      <c r="AX413" s="126"/>
      <c r="AY413" s="126"/>
      <c r="AZ413" s="126"/>
      <c r="BA413" s="126"/>
      <c r="BB413" s="126"/>
      <c r="BC413" s="126"/>
      <c r="BD413" s="126"/>
      <c r="BE413" s="126"/>
      <c r="BF413" s="126"/>
      <c r="BG413" s="126"/>
      <c r="BH413" s="126"/>
      <c r="BI413" s="126"/>
      <c r="BJ413" s="126"/>
      <c r="BK413" s="126"/>
      <c r="BL413" s="126"/>
      <c r="BM413" s="126"/>
      <c r="BN413" s="126"/>
      <c r="BO413" s="126"/>
      <c r="BP413" s="126"/>
      <c r="BQ413" s="126"/>
      <c r="BR413" s="126"/>
      <c r="BS413" s="126"/>
      <c r="BT413" s="126"/>
      <c r="BU413" s="126"/>
      <c r="BV413" s="126"/>
      <c r="BW413" s="126"/>
      <c r="BX413" s="126"/>
    </row>
    <row r="414" spans="1:76" ht="1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c r="AO414" s="126"/>
      <c r="AP414" s="126"/>
      <c r="AQ414" s="126"/>
      <c r="AR414" s="126"/>
      <c r="AS414" s="126"/>
      <c r="AT414" s="126"/>
      <c r="AU414" s="126"/>
      <c r="AV414" s="126"/>
      <c r="AW414" s="126"/>
      <c r="AX414" s="126"/>
      <c r="AY414" s="126"/>
      <c r="AZ414" s="126"/>
      <c r="BA414" s="126"/>
      <c r="BB414" s="126"/>
      <c r="BC414" s="126"/>
      <c r="BD414" s="126"/>
      <c r="BE414" s="126"/>
      <c r="BF414" s="126"/>
      <c r="BG414" s="126"/>
      <c r="BH414" s="126"/>
      <c r="BI414" s="126"/>
      <c r="BJ414" s="126"/>
      <c r="BK414" s="126"/>
      <c r="BL414" s="126"/>
      <c r="BM414" s="126"/>
      <c r="BN414" s="126"/>
      <c r="BO414" s="126"/>
      <c r="BP414" s="126"/>
      <c r="BQ414" s="126"/>
      <c r="BR414" s="126"/>
      <c r="BS414" s="126"/>
      <c r="BT414" s="126"/>
      <c r="BU414" s="126"/>
      <c r="BV414" s="126"/>
      <c r="BW414" s="126"/>
      <c r="BX414" s="126"/>
    </row>
    <row r="415" spans="1:76" ht="1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c r="AO415" s="126"/>
      <c r="AP415" s="126"/>
      <c r="AQ415" s="126"/>
      <c r="AR415" s="126"/>
      <c r="AS415" s="126"/>
      <c r="AT415" s="126"/>
      <c r="AU415" s="126"/>
      <c r="AV415" s="126"/>
      <c r="AW415" s="126"/>
      <c r="AX415" s="126"/>
      <c r="AY415" s="126"/>
      <c r="AZ415" s="126"/>
      <c r="BA415" s="126"/>
      <c r="BB415" s="126"/>
      <c r="BC415" s="126"/>
      <c r="BD415" s="126"/>
      <c r="BE415" s="126"/>
      <c r="BF415" s="126"/>
      <c r="BG415" s="126"/>
      <c r="BH415" s="126"/>
      <c r="BI415" s="126"/>
      <c r="BJ415" s="126"/>
      <c r="BK415" s="126"/>
      <c r="BL415" s="126"/>
      <c r="BM415" s="126"/>
      <c r="BN415" s="126"/>
      <c r="BO415" s="126"/>
      <c r="BP415" s="126"/>
      <c r="BQ415" s="126"/>
      <c r="BR415" s="126"/>
      <c r="BS415" s="126"/>
      <c r="BT415" s="126"/>
      <c r="BU415" s="126"/>
      <c r="BV415" s="126"/>
      <c r="BW415" s="126"/>
      <c r="BX415" s="126"/>
    </row>
    <row r="416" spans="1:76" ht="1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c r="AO416" s="126"/>
      <c r="AP416" s="126"/>
      <c r="AQ416" s="126"/>
      <c r="AR416" s="126"/>
      <c r="AS416" s="126"/>
      <c r="AT416" s="126"/>
      <c r="AU416" s="126"/>
      <c r="AV416" s="126"/>
      <c r="AW416" s="126"/>
      <c r="AX416" s="126"/>
      <c r="AY416" s="126"/>
      <c r="AZ416" s="126"/>
      <c r="BA416" s="126"/>
      <c r="BB416" s="126"/>
      <c r="BC416" s="126"/>
      <c r="BD416" s="126"/>
      <c r="BE416" s="126"/>
      <c r="BF416" s="126"/>
      <c r="BG416" s="126"/>
      <c r="BH416" s="126"/>
      <c r="BI416" s="126"/>
      <c r="BJ416" s="126"/>
      <c r="BK416" s="126"/>
      <c r="BL416" s="126"/>
      <c r="BM416" s="126"/>
      <c r="BN416" s="126"/>
      <c r="BO416" s="126"/>
      <c r="BP416" s="126"/>
      <c r="BQ416" s="126"/>
      <c r="BR416" s="126"/>
      <c r="BS416" s="126"/>
      <c r="BT416" s="126"/>
      <c r="BU416" s="126"/>
      <c r="BV416" s="126"/>
      <c r="BW416" s="126"/>
      <c r="BX416" s="126"/>
    </row>
    <row r="417" spans="1:76" ht="1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c r="AO417" s="126"/>
      <c r="AP417" s="126"/>
      <c r="AQ417" s="126"/>
      <c r="AR417" s="126"/>
      <c r="AS417" s="126"/>
      <c r="AT417" s="126"/>
      <c r="AU417" s="126"/>
      <c r="AV417" s="126"/>
      <c r="AW417" s="126"/>
      <c r="AX417" s="126"/>
      <c r="AY417" s="126"/>
      <c r="AZ417" s="126"/>
      <c r="BA417" s="126"/>
      <c r="BB417" s="126"/>
      <c r="BC417" s="126"/>
      <c r="BD417" s="126"/>
      <c r="BE417" s="126"/>
      <c r="BF417" s="126"/>
      <c r="BG417" s="126"/>
      <c r="BH417" s="126"/>
      <c r="BI417" s="126"/>
      <c r="BJ417" s="126"/>
      <c r="BK417" s="126"/>
      <c r="BL417" s="126"/>
      <c r="BM417" s="126"/>
      <c r="BN417" s="126"/>
      <c r="BO417" s="126"/>
      <c r="BP417" s="126"/>
      <c r="BQ417" s="126"/>
      <c r="BR417" s="126"/>
      <c r="BS417" s="126"/>
      <c r="BT417" s="126"/>
      <c r="BU417" s="126"/>
      <c r="BV417" s="126"/>
      <c r="BW417" s="126"/>
      <c r="BX417" s="126"/>
    </row>
    <row r="418" spans="1:76" ht="1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c r="AO418" s="126"/>
      <c r="AP418" s="126"/>
      <c r="AQ418" s="126"/>
      <c r="AR418" s="126"/>
      <c r="AS418" s="126"/>
      <c r="AT418" s="126"/>
      <c r="AU418" s="126"/>
      <c r="AV418" s="126"/>
      <c r="AW418" s="126"/>
      <c r="AX418" s="126"/>
      <c r="AY418" s="126"/>
      <c r="AZ418" s="126"/>
      <c r="BA418" s="126"/>
      <c r="BB418" s="126"/>
      <c r="BC418" s="126"/>
      <c r="BD418" s="126"/>
      <c r="BE418" s="126"/>
      <c r="BF418" s="126"/>
      <c r="BG418" s="126"/>
      <c r="BH418" s="126"/>
      <c r="BI418" s="126"/>
      <c r="BJ418" s="126"/>
      <c r="BK418" s="126"/>
      <c r="BL418" s="126"/>
      <c r="BM418" s="126"/>
      <c r="BN418" s="126"/>
      <c r="BO418" s="126"/>
      <c r="BP418" s="126"/>
      <c r="BQ418" s="126"/>
      <c r="BR418" s="126"/>
      <c r="BS418" s="126"/>
      <c r="BT418" s="126"/>
      <c r="BU418" s="126"/>
      <c r="BV418" s="126"/>
      <c r="BW418" s="126"/>
      <c r="BX418" s="126"/>
    </row>
    <row r="419" spans="1:76" ht="1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c r="AO419" s="126"/>
      <c r="AP419" s="126"/>
      <c r="AQ419" s="126"/>
      <c r="AR419" s="126"/>
      <c r="AS419" s="126"/>
      <c r="AT419" s="126"/>
      <c r="AU419" s="126"/>
      <c r="AV419" s="126"/>
      <c r="AW419" s="126"/>
      <c r="AX419" s="126"/>
      <c r="AY419" s="126"/>
      <c r="AZ419" s="126"/>
      <c r="BA419" s="126"/>
      <c r="BB419" s="126"/>
      <c r="BC419" s="126"/>
      <c r="BD419" s="126"/>
      <c r="BE419" s="126"/>
      <c r="BF419" s="126"/>
      <c r="BG419" s="126"/>
      <c r="BH419" s="126"/>
      <c r="BI419" s="126"/>
      <c r="BJ419" s="126"/>
      <c r="BK419" s="126"/>
      <c r="BL419" s="126"/>
      <c r="BM419" s="126"/>
      <c r="BN419" s="126"/>
      <c r="BO419" s="126"/>
      <c r="BP419" s="126"/>
      <c r="BQ419" s="126"/>
      <c r="BR419" s="126"/>
      <c r="BS419" s="126"/>
      <c r="BT419" s="126"/>
      <c r="BU419" s="126"/>
      <c r="BV419" s="126"/>
      <c r="BW419" s="126"/>
      <c r="BX419" s="126"/>
    </row>
    <row r="420" spans="1:76" ht="1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c r="AO420" s="126"/>
      <c r="AP420" s="126"/>
      <c r="AQ420" s="126"/>
      <c r="AR420" s="126"/>
      <c r="AS420" s="126"/>
      <c r="AT420" s="126"/>
      <c r="AU420" s="126"/>
      <c r="AV420" s="126"/>
      <c r="AW420" s="126"/>
      <c r="AX420" s="126"/>
      <c r="AY420" s="126"/>
      <c r="AZ420" s="126"/>
      <c r="BA420" s="126"/>
      <c r="BB420" s="126"/>
      <c r="BC420" s="126"/>
      <c r="BD420" s="126"/>
      <c r="BE420" s="126"/>
      <c r="BF420" s="126"/>
      <c r="BG420" s="126"/>
      <c r="BH420" s="126"/>
      <c r="BI420" s="126"/>
      <c r="BJ420" s="126"/>
      <c r="BK420" s="126"/>
      <c r="BL420" s="126"/>
      <c r="BM420" s="126"/>
      <c r="BN420" s="126"/>
      <c r="BO420" s="126"/>
      <c r="BP420" s="126"/>
      <c r="BQ420" s="126"/>
      <c r="BR420" s="126"/>
      <c r="BS420" s="126"/>
      <c r="BT420" s="126"/>
      <c r="BU420" s="126"/>
      <c r="BV420" s="126"/>
      <c r="BW420" s="126"/>
      <c r="BX420" s="126"/>
    </row>
    <row r="421" spans="1:76" ht="1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c r="AO421" s="126"/>
      <c r="AP421" s="126"/>
      <c r="AQ421" s="126"/>
      <c r="AR421" s="126"/>
      <c r="AS421" s="126"/>
      <c r="AT421" s="126"/>
      <c r="AU421" s="126"/>
      <c r="AV421" s="126"/>
      <c r="AW421" s="126"/>
      <c r="AX421" s="126"/>
      <c r="AY421" s="126"/>
      <c r="AZ421" s="126"/>
      <c r="BA421" s="126"/>
      <c r="BB421" s="126"/>
      <c r="BC421" s="126"/>
      <c r="BD421" s="126"/>
      <c r="BE421" s="126"/>
      <c r="BF421" s="126"/>
      <c r="BG421" s="126"/>
      <c r="BH421" s="126"/>
      <c r="BI421" s="126"/>
      <c r="BJ421" s="126"/>
      <c r="BK421" s="126"/>
      <c r="BL421" s="126"/>
      <c r="BM421" s="126"/>
      <c r="BN421" s="126"/>
      <c r="BO421" s="126"/>
      <c r="BP421" s="126"/>
      <c r="BQ421" s="126"/>
      <c r="BR421" s="126"/>
      <c r="BS421" s="126"/>
      <c r="BT421" s="126"/>
      <c r="BU421" s="126"/>
      <c r="BV421" s="126"/>
      <c r="BW421" s="126"/>
      <c r="BX421" s="126"/>
    </row>
    <row r="422" spans="1:76" ht="1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c r="AO422" s="126"/>
      <c r="AP422" s="126"/>
      <c r="AQ422" s="126"/>
      <c r="AR422" s="126"/>
      <c r="AS422" s="126"/>
      <c r="AT422" s="126"/>
      <c r="AU422" s="126"/>
      <c r="AV422" s="126"/>
      <c r="AW422" s="126"/>
      <c r="AX422" s="126"/>
      <c r="AY422" s="126"/>
      <c r="AZ422" s="126"/>
      <c r="BA422" s="126"/>
      <c r="BB422" s="126"/>
      <c r="BC422" s="126"/>
      <c r="BD422" s="126"/>
      <c r="BE422" s="126"/>
      <c r="BF422" s="126"/>
      <c r="BG422" s="126"/>
      <c r="BH422" s="126"/>
      <c r="BI422" s="126"/>
      <c r="BJ422" s="126"/>
      <c r="BK422" s="126"/>
      <c r="BL422" s="126"/>
      <c r="BM422" s="126"/>
      <c r="BN422" s="126"/>
      <c r="BO422" s="126"/>
      <c r="BP422" s="126"/>
      <c r="BQ422" s="126"/>
      <c r="BR422" s="126"/>
      <c r="BS422" s="126"/>
      <c r="BT422" s="126"/>
      <c r="BU422" s="126"/>
      <c r="BV422" s="126"/>
      <c r="BW422" s="126"/>
      <c r="BX422" s="126"/>
    </row>
    <row r="423" spans="1:76" ht="1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c r="AO423" s="126"/>
      <c r="AP423" s="126"/>
      <c r="AQ423" s="126"/>
      <c r="AR423" s="126"/>
      <c r="AS423" s="126"/>
      <c r="AT423" s="126"/>
      <c r="AU423" s="126"/>
      <c r="AV423" s="126"/>
      <c r="AW423" s="126"/>
      <c r="AX423" s="126"/>
      <c r="AY423" s="126"/>
      <c r="AZ423" s="126"/>
      <c r="BA423" s="126"/>
      <c r="BB423" s="126"/>
      <c r="BC423" s="126"/>
      <c r="BD423" s="126"/>
      <c r="BE423" s="126"/>
      <c r="BF423" s="126"/>
      <c r="BG423" s="126"/>
      <c r="BH423" s="126"/>
      <c r="BI423" s="126"/>
      <c r="BJ423" s="126"/>
      <c r="BK423" s="126"/>
      <c r="BL423" s="126"/>
      <c r="BM423" s="126"/>
      <c r="BN423" s="126"/>
      <c r="BO423" s="126"/>
      <c r="BP423" s="126"/>
      <c r="BQ423" s="126"/>
      <c r="BR423" s="126"/>
      <c r="BS423" s="126"/>
      <c r="BT423" s="126"/>
      <c r="BU423" s="126"/>
      <c r="BV423" s="126"/>
      <c r="BW423" s="126"/>
      <c r="BX423" s="126"/>
    </row>
    <row r="424" spans="1:76" ht="1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c r="AO424" s="126"/>
      <c r="AP424" s="126"/>
      <c r="AQ424" s="126"/>
      <c r="AR424" s="126"/>
      <c r="AS424" s="126"/>
      <c r="AT424" s="126"/>
      <c r="AU424" s="126"/>
      <c r="AV424" s="126"/>
      <c r="AW424" s="126"/>
      <c r="AX424" s="126"/>
      <c r="AY424" s="126"/>
      <c r="AZ424" s="126"/>
      <c r="BA424" s="126"/>
      <c r="BB424" s="126"/>
      <c r="BC424" s="126"/>
      <c r="BD424" s="126"/>
      <c r="BE424" s="126"/>
      <c r="BF424" s="126"/>
      <c r="BG424" s="126"/>
      <c r="BH424" s="126"/>
      <c r="BI424" s="126"/>
      <c r="BJ424" s="126"/>
      <c r="BK424" s="126"/>
      <c r="BL424" s="126"/>
      <c r="BM424" s="126"/>
      <c r="BN424" s="126"/>
      <c r="BO424" s="126"/>
      <c r="BP424" s="126"/>
      <c r="BQ424" s="126"/>
      <c r="BR424" s="126"/>
      <c r="BS424" s="126"/>
      <c r="BT424" s="126"/>
      <c r="BU424" s="126"/>
      <c r="BV424" s="126"/>
      <c r="BW424" s="126"/>
      <c r="BX424" s="126"/>
    </row>
    <row r="425" spans="1:76" ht="1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c r="AO425" s="126"/>
      <c r="AP425" s="126"/>
      <c r="AQ425" s="126"/>
      <c r="AR425" s="126"/>
      <c r="AS425" s="126"/>
      <c r="AT425" s="126"/>
      <c r="AU425" s="126"/>
      <c r="AV425" s="126"/>
      <c r="AW425" s="126"/>
      <c r="AX425" s="126"/>
      <c r="AY425" s="126"/>
      <c r="AZ425" s="126"/>
      <c r="BA425" s="126"/>
      <c r="BB425" s="126"/>
      <c r="BC425" s="126"/>
      <c r="BD425" s="126"/>
      <c r="BE425" s="126"/>
      <c r="BF425" s="126"/>
      <c r="BG425" s="126"/>
      <c r="BH425" s="126"/>
      <c r="BI425" s="126"/>
      <c r="BJ425" s="126"/>
      <c r="BK425" s="126"/>
      <c r="BL425" s="126"/>
      <c r="BM425" s="126"/>
      <c r="BN425" s="126"/>
      <c r="BO425" s="126"/>
      <c r="BP425" s="126"/>
      <c r="BQ425" s="126"/>
      <c r="BR425" s="126"/>
      <c r="BS425" s="126"/>
      <c r="BT425" s="126"/>
      <c r="BU425" s="126"/>
      <c r="BV425" s="126"/>
      <c r="BW425" s="126"/>
      <c r="BX425" s="126"/>
    </row>
    <row r="426" spans="1:76" ht="1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c r="AO426" s="126"/>
      <c r="AP426" s="126"/>
      <c r="AQ426" s="126"/>
      <c r="AR426" s="126"/>
      <c r="AS426" s="126"/>
      <c r="AT426" s="126"/>
      <c r="AU426" s="126"/>
      <c r="AV426" s="126"/>
      <c r="AW426" s="126"/>
      <c r="AX426" s="126"/>
      <c r="AY426" s="126"/>
      <c r="AZ426" s="126"/>
      <c r="BA426" s="126"/>
      <c r="BB426" s="126"/>
      <c r="BC426" s="126"/>
      <c r="BD426" s="126"/>
      <c r="BE426" s="126"/>
      <c r="BF426" s="126"/>
      <c r="BG426" s="126"/>
      <c r="BH426" s="126"/>
      <c r="BI426" s="126"/>
      <c r="BJ426" s="126"/>
      <c r="BK426" s="126"/>
      <c r="BL426" s="126"/>
      <c r="BM426" s="126"/>
      <c r="BN426" s="126"/>
      <c r="BO426" s="126"/>
      <c r="BP426" s="126"/>
      <c r="BQ426" s="126"/>
      <c r="BR426" s="126"/>
      <c r="BS426" s="126"/>
      <c r="BT426" s="126"/>
      <c r="BU426" s="126"/>
      <c r="BV426" s="126"/>
      <c r="BW426" s="126"/>
      <c r="BX426" s="126"/>
    </row>
    <row r="427" spans="1:76" ht="1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6"/>
      <c r="AY427" s="126"/>
      <c r="AZ427" s="126"/>
      <c r="BA427" s="126"/>
      <c r="BB427" s="126"/>
      <c r="BC427" s="126"/>
      <c r="BD427" s="126"/>
      <c r="BE427" s="126"/>
      <c r="BF427" s="126"/>
      <c r="BG427" s="126"/>
      <c r="BH427" s="126"/>
      <c r="BI427" s="126"/>
      <c r="BJ427" s="126"/>
      <c r="BK427" s="126"/>
      <c r="BL427" s="126"/>
      <c r="BM427" s="126"/>
      <c r="BN427" s="126"/>
      <c r="BO427" s="126"/>
      <c r="BP427" s="126"/>
      <c r="BQ427" s="126"/>
      <c r="BR427" s="126"/>
      <c r="BS427" s="126"/>
      <c r="BT427" s="126"/>
      <c r="BU427" s="126"/>
      <c r="BV427" s="126"/>
      <c r="BW427" s="126"/>
      <c r="BX427" s="126"/>
    </row>
    <row r="428" spans="1:76" ht="1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6"/>
      <c r="AY428" s="126"/>
      <c r="AZ428" s="126"/>
      <c r="BA428" s="126"/>
      <c r="BB428" s="126"/>
      <c r="BC428" s="126"/>
      <c r="BD428" s="126"/>
      <c r="BE428" s="126"/>
      <c r="BF428" s="126"/>
      <c r="BG428" s="126"/>
      <c r="BH428" s="126"/>
      <c r="BI428" s="126"/>
      <c r="BJ428" s="126"/>
      <c r="BK428" s="126"/>
      <c r="BL428" s="126"/>
      <c r="BM428" s="126"/>
      <c r="BN428" s="126"/>
      <c r="BO428" s="126"/>
      <c r="BP428" s="126"/>
      <c r="BQ428" s="126"/>
      <c r="BR428" s="126"/>
      <c r="BS428" s="126"/>
      <c r="BT428" s="126"/>
      <c r="BU428" s="126"/>
      <c r="BV428" s="126"/>
      <c r="BW428" s="126"/>
      <c r="BX428" s="126"/>
    </row>
    <row r="429" spans="1:76" ht="1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6"/>
      <c r="AY429" s="126"/>
      <c r="AZ429" s="126"/>
      <c r="BA429" s="126"/>
      <c r="BB429" s="126"/>
      <c r="BC429" s="126"/>
      <c r="BD429" s="126"/>
      <c r="BE429" s="126"/>
      <c r="BF429" s="126"/>
      <c r="BG429" s="126"/>
      <c r="BH429" s="126"/>
      <c r="BI429" s="126"/>
      <c r="BJ429" s="126"/>
      <c r="BK429" s="126"/>
      <c r="BL429" s="126"/>
      <c r="BM429" s="126"/>
      <c r="BN429" s="126"/>
      <c r="BO429" s="126"/>
      <c r="BP429" s="126"/>
      <c r="BQ429" s="126"/>
      <c r="BR429" s="126"/>
      <c r="BS429" s="126"/>
      <c r="BT429" s="126"/>
      <c r="BU429" s="126"/>
      <c r="BV429" s="126"/>
      <c r="BW429" s="126"/>
      <c r="BX429" s="126"/>
    </row>
    <row r="430" spans="1:76" ht="1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c r="AO430" s="126"/>
      <c r="AP430" s="126"/>
      <c r="AQ430" s="126"/>
      <c r="AR430" s="126"/>
      <c r="AS430" s="126"/>
      <c r="AT430" s="126"/>
      <c r="AU430" s="126"/>
      <c r="AV430" s="126"/>
      <c r="AW430" s="126"/>
      <c r="AX430" s="126"/>
      <c r="AY430" s="126"/>
      <c r="AZ430" s="126"/>
      <c r="BA430" s="126"/>
      <c r="BB430" s="126"/>
      <c r="BC430" s="126"/>
      <c r="BD430" s="126"/>
      <c r="BE430" s="126"/>
      <c r="BF430" s="126"/>
      <c r="BG430" s="126"/>
      <c r="BH430" s="126"/>
      <c r="BI430" s="126"/>
      <c r="BJ430" s="126"/>
      <c r="BK430" s="126"/>
      <c r="BL430" s="126"/>
      <c r="BM430" s="126"/>
      <c r="BN430" s="126"/>
      <c r="BO430" s="126"/>
      <c r="BP430" s="126"/>
      <c r="BQ430" s="126"/>
      <c r="BR430" s="126"/>
      <c r="BS430" s="126"/>
      <c r="BT430" s="126"/>
      <c r="BU430" s="126"/>
      <c r="BV430" s="126"/>
      <c r="BW430" s="126"/>
      <c r="BX430" s="126"/>
    </row>
    <row r="431" spans="1:76" ht="1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c r="AO431" s="126"/>
      <c r="AP431" s="126"/>
      <c r="AQ431" s="126"/>
      <c r="AR431" s="126"/>
      <c r="AS431" s="126"/>
      <c r="AT431" s="126"/>
      <c r="AU431" s="126"/>
      <c r="AV431" s="126"/>
      <c r="AW431" s="126"/>
      <c r="AX431" s="126"/>
      <c r="AY431" s="126"/>
      <c r="AZ431" s="126"/>
      <c r="BA431" s="126"/>
      <c r="BB431" s="126"/>
      <c r="BC431" s="126"/>
      <c r="BD431" s="126"/>
      <c r="BE431" s="126"/>
      <c r="BF431" s="126"/>
      <c r="BG431" s="126"/>
      <c r="BH431" s="126"/>
      <c r="BI431" s="126"/>
      <c r="BJ431" s="126"/>
      <c r="BK431" s="126"/>
      <c r="BL431" s="126"/>
      <c r="BM431" s="126"/>
      <c r="BN431" s="126"/>
      <c r="BO431" s="126"/>
      <c r="BP431" s="126"/>
      <c r="BQ431" s="126"/>
      <c r="BR431" s="126"/>
      <c r="BS431" s="126"/>
      <c r="BT431" s="126"/>
      <c r="BU431" s="126"/>
      <c r="BV431" s="126"/>
      <c r="BW431" s="126"/>
      <c r="BX431" s="126"/>
    </row>
    <row r="432" spans="1:76" ht="1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c r="AO432" s="126"/>
      <c r="AP432" s="126"/>
      <c r="AQ432" s="126"/>
      <c r="AR432" s="126"/>
      <c r="AS432" s="126"/>
      <c r="AT432" s="126"/>
      <c r="AU432" s="126"/>
      <c r="AV432" s="126"/>
      <c r="AW432" s="126"/>
      <c r="AX432" s="126"/>
      <c r="AY432" s="126"/>
      <c r="AZ432" s="126"/>
      <c r="BA432" s="126"/>
      <c r="BB432" s="126"/>
      <c r="BC432" s="126"/>
      <c r="BD432" s="126"/>
      <c r="BE432" s="126"/>
      <c r="BF432" s="126"/>
      <c r="BG432" s="126"/>
      <c r="BH432" s="126"/>
      <c r="BI432" s="126"/>
      <c r="BJ432" s="126"/>
      <c r="BK432" s="126"/>
      <c r="BL432" s="126"/>
      <c r="BM432" s="126"/>
      <c r="BN432" s="126"/>
      <c r="BO432" s="126"/>
      <c r="BP432" s="126"/>
      <c r="BQ432" s="126"/>
      <c r="BR432" s="126"/>
      <c r="BS432" s="126"/>
      <c r="BT432" s="126"/>
      <c r="BU432" s="126"/>
      <c r="BV432" s="126"/>
      <c r="BW432" s="126"/>
      <c r="BX432" s="126"/>
    </row>
    <row r="433" spans="1:76" ht="1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c r="AO433" s="126"/>
      <c r="AP433" s="126"/>
      <c r="AQ433" s="126"/>
      <c r="AR433" s="126"/>
      <c r="AS433" s="126"/>
      <c r="AT433" s="126"/>
      <c r="AU433" s="126"/>
      <c r="AV433" s="126"/>
      <c r="AW433" s="126"/>
      <c r="AX433" s="126"/>
      <c r="AY433" s="126"/>
      <c r="AZ433" s="126"/>
      <c r="BA433" s="126"/>
      <c r="BB433" s="126"/>
      <c r="BC433" s="126"/>
      <c r="BD433" s="126"/>
      <c r="BE433" s="126"/>
      <c r="BF433" s="126"/>
      <c r="BG433" s="126"/>
      <c r="BH433" s="126"/>
      <c r="BI433" s="126"/>
      <c r="BJ433" s="126"/>
      <c r="BK433" s="126"/>
      <c r="BL433" s="126"/>
      <c r="BM433" s="126"/>
      <c r="BN433" s="126"/>
      <c r="BO433" s="126"/>
      <c r="BP433" s="126"/>
      <c r="BQ433" s="126"/>
      <c r="BR433" s="126"/>
      <c r="BS433" s="126"/>
      <c r="BT433" s="126"/>
      <c r="BU433" s="126"/>
      <c r="BV433" s="126"/>
      <c r="BW433" s="126"/>
      <c r="BX433" s="126"/>
    </row>
    <row r="434" spans="1:76" ht="1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c r="AO434" s="126"/>
      <c r="AP434" s="126"/>
      <c r="AQ434" s="126"/>
      <c r="AR434" s="126"/>
      <c r="AS434" s="126"/>
      <c r="AT434" s="126"/>
      <c r="AU434" s="126"/>
      <c r="AV434" s="126"/>
      <c r="AW434" s="126"/>
      <c r="AX434" s="126"/>
      <c r="AY434" s="126"/>
      <c r="AZ434" s="126"/>
      <c r="BA434" s="126"/>
      <c r="BB434" s="126"/>
      <c r="BC434" s="126"/>
      <c r="BD434" s="126"/>
      <c r="BE434" s="126"/>
      <c r="BF434" s="126"/>
      <c r="BG434" s="126"/>
      <c r="BH434" s="126"/>
      <c r="BI434" s="126"/>
      <c r="BJ434" s="126"/>
      <c r="BK434" s="126"/>
      <c r="BL434" s="126"/>
      <c r="BM434" s="126"/>
      <c r="BN434" s="126"/>
      <c r="BO434" s="126"/>
      <c r="BP434" s="126"/>
      <c r="BQ434" s="126"/>
      <c r="BR434" s="126"/>
      <c r="BS434" s="126"/>
      <c r="BT434" s="126"/>
      <c r="BU434" s="126"/>
      <c r="BV434" s="126"/>
      <c r="BW434" s="126"/>
      <c r="BX434" s="126"/>
    </row>
    <row r="435" spans="1:76" ht="1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c r="AO435" s="126"/>
      <c r="AP435" s="126"/>
      <c r="AQ435" s="126"/>
      <c r="AR435" s="126"/>
      <c r="AS435" s="126"/>
      <c r="AT435" s="126"/>
      <c r="AU435" s="126"/>
      <c r="AV435" s="126"/>
      <c r="AW435" s="126"/>
      <c r="AX435" s="126"/>
      <c r="AY435" s="126"/>
      <c r="AZ435" s="126"/>
      <c r="BA435" s="126"/>
      <c r="BB435" s="126"/>
      <c r="BC435" s="126"/>
      <c r="BD435" s="126"/>
      <c r="BE435" s="126"/>
      <c r="BF435" s="126"/>
      <c r="BG435" s="126"/>
      <c r="BH435" s="126"/>
      <c r="BI435" s="126"/>
      <c r="BJ435" s="126"/>
      <c r="BK435" s="126"/>
      <c r="BL435" s="126"/>
      <c r="BM435" s="126"/>
      <c r="BN435" s="126"/>
      <c r="BO435" s="126"/>
      <c r="BP435" s="126"/>
      <c r="BQ435" s="126"/>
      <c r="BR435" s="126"/>
      <c r="BS435" s="126"/>
      <c r="BT435" s="126"/>
      <c r="BU435" s="126"/>
      <c r="BV435" s="126"/>
      <c r="BW435" s="126"/>
      <c r="BX435" s="126"/>
    </row>
    <row r="436" spans="1:76" ht="1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c r="AO436" s="126"/>
      <c r="AP436" s="126"/>
      <c r="AQ436" s="126"/>
      <c r="AR436" s="126"/>
      <c r="AS436" s="126"/>
      <c r="AT436" s="126"/>
      <c r="AU436" s="126"/>
      <c r="AV436" s="126"/>
      <c r="AW436" s="126"/>
      <c r="AX436" s="126"/>
      <c r="AY436" s="126"/>
      <c r="AZ436" s="126"/>
      <c r="BA436" s="126"/>
      <c r="BB436" s="126"/>
      <c r="BC436" s="126"/>
      <c r="BD436" s="126"/>
      <c r="BE436" s="126"/>
      <c r="BF436" s="126"/>
      <c r="BG436" s="126"/>
      <c r="BH436" s="126"/>
      <c r="BI436" s="126"/>
      <c r="BJ436" s="126"/>
      <c r="BK436" s="126"/>
      <c r="BL436" s="126"/>
      <c r="BM436" s="126"/>
      <c r="BN436" s="126"/>
      <c r="BO436" s="126"/>
      <c r="BP436" s="126"/>
      <c r="BQ436" s="126"/>
      <c r="BR436" s="126"/>
      <c r="BS436" s="126"/>
      <c r="BT436" s="126"/>
      <c r="BU436" s="126"/>
      <c r="BV436" s="126"/>
      <c r="BW436" s="126"/>
      <c r="BX436" s="126"/>
    </row>
    <row r="437" spans="1:76" ht="1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c r="AO437" s="126"/>
      <c r="AP437" s="126"/>
      <c r="AQ437" s="126"/>
      <c r="AR437" s="126"/>
      <c r="AS437" s="126"/>
      <c r="AT437" s="126"/>
      <c r="AU437" s="126"/>
      <c r="AV437" s="126"/>
      <c r="AW437" s="126"/>
      <c r="AX437" s="126"/>
      <c r="AY437" s="126"/>
      <c r="AZ437" s="126"/>
      <c r="BA437" s="126"/>
      <c r="BB437" s="126"/>
      <c r="BC437" s="126"/>
      <c r="BD437" s="126"/>
      <c r="BE437" s="126"/>
      <c r="BF437" s="126"/>
      <c r="BG437" s="126"/>
      <c r="BH437" s="126"/>
      <c r="BI437" s="126"/>
      <c r="BJ437" s="126"/>
      <c r="BK437" s="126"/>
      <c r="BL437" s="126"/>
      <c r="BM437" s="126"/>
      <c r="BN437" s="126"/>
      <c r="BO437" s="126"/>
      <c r="BP437" s="126"/>
      <c r="BQ437" s="126"/>
      <c r="BR437" s="126"/>
      <c r="BS437" s="126"/>
      <c r="BT437" s="126"/>
      <c r="BU437" s="126"/>
      <c r="BV437" s="126"/>
      <c r="BW437" s="126"/>
      <c r="BX437" s="126"/>
    </row>
    <row r="438" spans="1:76" ht="1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c r="AO438" s="126"/>
      <c r="AP438" s="126"/>
      <c r="AQ438" s="126"/>
      <c r="AR438" s="126"/>
      <c r="AS438" s="126"/>
      <c r="AT438" s="126"/>
      <c r="AU438" s="126"/>
      <c r="AV438" s="126"/>
      <c r="AW438" s="126"/>
      <c r="AX438" s="126"/>
      <c r="AY438" s="126"/>
      <c r="AZ438" s="126"/>
      <c r="BA438" s="126"/>
      <c r="BB438" s="126"/>
      <c r="BC438" s="126"/>
      <c r="BD438" s="126"/>
      <c r="BE438" s="126"/>
      <c r="BF438" s="126"/>
      <c r="BG438" s="126"/>
      <c r="BH438" s="126"/>
      <c r="BI438" s="126"/>
      <c r="BJ438" s="126"/>
      <c r="BK438" s="126"/>
      <c r="BL438" s="126"/>
      <c r="BM438" s="126"/>
      <c r="BN438" s="126"/>
      <c r="BO438" s="126"/>
      <c r="BP438" s="126"/>
      <c r="BQ438" s="126"/>
      <c r="BR438" s="126"/>
      <c r="BS438" s="126"/>
      <c r="BT438" s="126"/>
      <c r="BU438" s="126"/>
      <c r="BV438" s="126"/>
      <c r="BW438" s="126"/>
      <c r="BX438" s="126"/>
    </row>
    <row r="439" spans="1:76" ht="1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c r="AO439" s="126"/>
      <c r="AP439" s="126"/>
      <c r="AQ439" s="126"/>
      <c r="AR439" s="126"/>
      <c r="AS439" s="126"/>
      <c r="AT439" s="126"/>
      <c r="AU439" s="126"/>
      <c r="AV439" s="126"/>
      <c r="AW439" s="126"/>
      <c r="AX439" s="126"/>
      <c r="AY439" s="126"/>
      <c r="AZ439" s="126"/>
      <c r="BA439" s="126"/>
      <c r="BB439" s="126"/>
      <c r="BC439" s="126"/>
      <c r="BD439" s="126"/>
      <c r="BE439" s="126"/>
      <c r="BF439" s="126"/>
      <c r="BG439" s="126"/>
      <c r="BH439" s="126"/>
      <c r="BI439" s="126"/>
      <c r="BJ439" s="126"/>
      <c r="BK439" s="126"/>
      <c r="BL439" s="126"/>
      <c r="BM439" s="126"/>
      <c r="BN439" s="126"/>
      <c r="BO439" s="126"/>
      <c r="BP439" s="126"/>
      <c r="BQ439" s="126"/>
      <c r="BR439" s="126"/>
      <c r="BS439" s="126"/>
      <c r="BT439" s="126"/>
      <c r="BU439" s="126"/>
      <c r="BV439" s="126"/>
      <c r="BW439" s="126"/>
      <c r="BX439" s="126"/>
    </row>
    <row r="440" spans="1:76" ht="1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c r="AO440" s="126"/>
      <c r="AP440" s="126"/>
      <c r="AQ440" s="126"/>
      <c r="AR440" s="126"/>
      <c r="AS440" s="126"/>
      <c r="AT440" s="126"/>
      <c r="AU440" s="126"/>
      <c r="AV440" s="126"/>
      <c r="AW440" s="126"/>
      <c r="AX440" s="126"/>
      <c r="AY440" s="126"/>
      <c r="AZ440" s="126"/>
      <c r="BA440" s="126"/>
      <c r="BB440" s="126"/>
      <c r="BC440" s="126"/>
      <c r="BD440" s="126"/>
      <c r="BE440" s="126"/>
      <c r="BF440" s="126"/>
      <c r="BG440" s="126"/>
      <c r="BH440" s="126"/>
      <c r="BI440" s="126"/>
      <c r="BJ440" s="126"/>
      <c r="BK440" s="126"/>
      <c r="BL440" s="126"/>
      <c r="BM440" s="126"/>
      <c r="BN440" s="126"/>
      <c r="BO440" s="126"/>
      <c r="BP440" s="126"/>
      <c r="BQ440" s="126"/>
      <c r="BR440" s="126"/>
      <c r="BS440" s="126"/>
      <c r="BT440" s="126"/>
      <c r="BU440" s="126"/>
      <c r="BV440" s="126"/>
      <c r="BW440" s="126"/>
      <c r="BX440" s="126"/>
    </row>
    <row r="441" spans="1:76" ht="1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c r="AO441" s="126"/>
      <c r="AP441" s="126"/>
      <c r="AQ441" s="126"/>
      <c r="AR441" s="126"/>
      <c r="AS441" s="126"/>
      <c r="AT441" s="126"/>
      <c r="AU441" s="126"/>
      <c r="AV441" s="126"/>
      <c r="AW441" s="126"/>
      <c r="AX441" s="126"/>
      <c r="AY441" s="126"/>
      <c r="AZ441" s="126"/>
      <c r="BA441" s="126"/>
      <c r="BB441" s="126"/>
      <c r="BC441" s="126"/>
      <c r="BD441" s="126"/>
      <c r="BE441" s="126"/>
      <c r="BF441" s="126"/>
      <c r="BG441" s="126"/>
      <c r="BH441" s="126"/>
      <c r="BI441" s="126"/>
      <c r="BJ441" s="126"/>
      <c r="BK441" s="126"/>
      <c r="BL441" s="126"/>
      <c r="BM441" s="126"/>
      <c r="BN441" s="126"/>
      <c r="BO441" s="126"/>
      <c r="BP441" s="126"/>
      <c r="BQ441" s="126"/>
      <c r="BR441" s="126"/>
      <c r="BS441" s="126"/>
      <c r="BT441" s="126"/>
      <c r="BU441" s="126"/>
      <c r="BV441" s="126"/>
      <c r="BW441" s="126"/>
      <c r="BX441" s="126"/>
    </row>
    <row r="442" spans="1:76" ht="1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c r="AO442" s="126"/>
      <c r="AP442" s="126"/>
      <c r="AQ442" s="126"/>
      <c r="AR442" s="126"/>
      <c r="AS442" s="126"/>
      <c r="AT442" s="126"/>
      <c r="AU442" s="126"/>
      <c r="AV442" s="126"/>
      <c r="AW442" s="126"/>
      <c r="AX442" s="126"/>
      <c r="AY442" s="126"/>
      <c r="AZ442" s="126"/>
      <c r="BA442" s="126"/>
      <c r="BB442" s="126"/>
      <c r="BC442" s="126"/>
      <c r="BD442" s="126"/>
      <c r="BE442" s="126"/>
      <c r="BF442" s="126"/>
      <c r="BG442" s="126"/>
      <c r="BH442" s="126"/>
      <c r="BI442" s="126"/>
      <c r="BJ442" s="126"/>
      <c r="BK442" s="126"/>
      <c r="BL442" s="126"/>
      <c r="BM442" s="126"/>
      <c r="BN442" s="126"/>
      <c r="BO442" s="126"/>
      <c r="BP442" s="126"/>
      <c r="BQ442" s="126"/>
      <c r="BR442" s="126"/>
      <c r="BS442" s="126"/>
      <c r="BT442" s="126"/>
      <c r="BU442" s="126"/>
      <c r="BV442" s="126"/>
      <c r="BW442" s="126"/>
      <c r="BX442" s="126"/>
    </row>
    <row r="443" spans="1:76" ht="1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c r="AO443" s="126"/>
      <c r="AP443" s="126"/>
      <c r="AQ443" s="126"/>
      <c r="AR443" s="126"/>
      <c r="AS443" s="126"/>
      <c r="AT443" s="126"/>
      <c r="AU443" s="126"/>
      <c r="AV443" s="126"/>
      <c r="AW443" s="126"/>
      <c r="AX443" s="126"/>
      <c r="AY443" s="126"/>
      <c r="AZ443" s="126"/>
      <c r="BA443" s="126"/>
      <c r="BB443" s="126"/>
      <c r="BC443" s="126"/>
      <c r="BD443" s="126"/>
      <c r="BE443" s="126"/>
      <c r="BF443" s="126"/>
      <c r="BG443" s="126"/>
      <c r="BH443" s="126"/>
      <c r="BI443" s="126"/>
      <c r="BJ443" s="126"/>
      <c r="BK443" s="126"/>
      <c r="BL443" s="126"/>
      <c r="BM443" s="126"/>
      <c r="BN443" s="126"/>
      <c r="BO443" s="126"/>
      <c r="BP443" s="126"/>
      <c r="BQ443" s="126"/>
      <c r="BR443" s="126"/>
      <c r="BS443" s="126"/>
      <c r="BT443" s="126"/>
      <c r="BU443" s="126"/>
      <c r="BV443" s="126"/>
      <c r="BW443" s="126"/>
      <c r="BX443" s="126"/>
    </row>
    <row r="444" spans="1:76" ht="1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c r="AO444" s="126"/>
      <c r="AP444" s="126"/>
      <c r="AQ444" s="126"/>
      <c r="AR444" s="126"/>
      <c r="AS444" s="126"/>
      <c r="AT444" s="126"/>
      <c r="AU444" s="126"/>
      <c r="AV444" s="126"/>
      <c r="AW444" s="126"/>
      <c r="AX444" s="126"/>
      <c r="AY444" s="126"/>
      <c r="AZ444" s="126"/>
      <c r="BA444" s="126"/>
      <c r="BB444" s="126"/>
      <c r="BC444" s="126"/>
      <c r="BD444" s="126"/>
      <c r="BE444" s="126"/>
      <c r="BF444" s="126"/>
      <c r="BG444" s="126"/>
      <c r="BH444" s="126"/>
      <c r="BI444" s="126"/>
      <c r="BJ444" s="126"/>
      <c r="BK444" s="126"/>
      <c r="BL444" s="126"/>
      <c r="BM444" s="126"/>
      <c r="BN444" s="126"/>
      <c r="BO444" s="126"/>
      <c r="BP444" s="126"/>
      <c r="BQ444" s="126"/>
      <c r="BR444" s="126"/>
      <c r="BS444" s="126"/>
      <c r="BT444" s="126"/>
      <c r="BU444" s="126"/>
      <c r="BV444" s="126"/>
      <c r="BW444" s="126"/>
      <c r="BX444" s="126"/>
    </row>
    <row r="445" spans="1:76" ht="1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c r="AO445" s="126"/>
      <c r="AP445" s="126"/>
      <c r="AQ445" s="126"/>
      <c r="AR445" s="126"/>
      <c r="AS445" s="126"/>
      <c r="AT445" s="126"/>
      <c r="AU445" s="126"/>
      <c r="AV445" s="126"/>
      <c r="AW445" s="126"/>
      <c r="AX445" s="126"/>
      <c r="AY445" s="126"/>
      <c r="AZ445" s="126"/>
      <c r="BA445" s="126"/>
      <c r="BB445" s="126"/>
      <c r="BC445" s="126"/>
      <c r="BD445" s="126"/>
      <c r="BE445" s="126"/>
      <c r="BF445" s="126"/>
      <c r="BG445" s="126"/>
      <c r="BH445" s="126"/>
      <c r="BI445" s="126"/>
      <c r="BJ445" s="126"/>
      <c r="BK445" s="126"/>
      <c r="BL445" s="126"/>
      <c r="BM445" s="126"/>
      <c r="BN445" s="126"/>
      <c r="BO445" s="126"/>
      <c r="BP445" s="126"/>
      <c r="BQ445" s="126"/>
      <c r="BR445" s="126"/>
      <c r="BS445" s="126"/>
      <c r="BT445" s="126"/>
      <c r="BU445" s="126"/>
      <c r="BV445" s="126"/>
      <c r="BW445" s="126"/>
      <c r="BX445" s="126"/>
    </row>
    <row r="446" spans="1:76" ht="1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c r="AO446" s="126"/>
      <c r="AP446" s="126"/>
      <c r="AQ446" s="126"/>
      <c r="AR446" s="126"/>
      <c r="AS446" s="126"/>
      <c r="AT446" s="126"/>
      <c r="AU446" s="126"/>
      <c r="AV446" s="126"/>
      <c r="AW446" s="126"/>
      <c r="AX446" s="126"/>
      <c r="AY446" s="126"/>
      <c r="AZ446" s="126"/>
      <c r="BA446" s="126"/>
      <c r="BB446" s="126"/>
      <c r="BC446" s="126"/>
      <c r="BD446" s="126"/>
      <c r="BE446" s="126"/>
      <c r="BF446" s="126"/>
      <c r="BG446" s="126"/>
      <c r="BH446" s="126"/>
      <c r="BI446" s="126"/>
      <c r="BJ446" s="126"/>
      <c r="BK446" s="126"/>
      <c r="BL446" s="126"/>
      <c r="BM446" s="126"/>
      <c r="BN446" s="126"/>
      <c r="BO446" s="126"/>
      <c r="BP446" s="126"/>
      <c r="BQ446" s="126"/>
      <c r="BR446" s="126"/>
      <c r="BS446" s="126"/>
      <c r="BT446" s="126"/>
      <c r="BU446" s="126"/>
      <c r="BV446" s="126"/>
      <c r="BW446" s="126"/>
      <c r="BX446" s="126"/>
    </row>
    <row r="447" spans="1:76" ht="1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c r="AO447" s="126"/>
      <c r="AP447" s="126"/>
      <c r="AQ447" s="126"/>
      <c r="AR447" s="126"/>
      <c r="AS447" s="126"/>
      <c r="AT447" s="126"/>
      <c r="AU447" s="126"/>
      <c r="AV447" s="126"/>
      <c r="AW447" s="126"/>
      <c r="AX447" s="126"/>
      <c r="AY447" s="126"/>
      <c r="AZ447" s="126"/>
      <c r="BA447" s="126"/>
      <c r="BB447" s="126"/>
      <c r="BC447" s="126"/>
      <c r="BD447" s="126"/>
      <c r="BE447" s="126"/>
      <c r="BF447" s="126"/>
      <c r="BG447" s="126"/>
      <c r="BH447" s="126"/>
      <c r="BI447" s="126"/>
      <c r="BJ447" s="126"/>
      <c r="BK447" s="126"/>
      <c r="BL447" s="126"/>
      <c r="BM447" s="126"/>
      <c r="BN447" s="126"/>
      <c r="BO447" s="126"/>
      <c r="BP447" s="126"/>
      <c r="BQ447" s="126"/>
      <c r="BR447" s="126"/>
      <c r="BS447" s="126"/>
      <c r="BT447" s="126"/>
      <c r="BU447" s="126"/>
      <c r="BV447" s="126"/>
      <c r="BW447" s="126"/>
      <c r="BX447" s="126"/>
    </row>
    <row r="448" spans="1:76" ht="1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c r="AO448" s="126"/>
      <c r="AP448" s="126"/>
      <c r="AQ448" s="126"/>
      <c r="AR448" s="126"/>
      <c r="AS448" s="126"/>
      <c r="AT448" s="126"/>
      <c r="AU448" s="126"/>
      <c r="AV448" s="126"/>
      <c r="AW448" s="126"/>
      <c r="AX448" s="126"/>
      <c r="AY448" s="126"/>
      <c r="AZ448" s="126"/>
      <c r="BA448" s="126"/>
      <c r="BB448" s="126"/>
      <c r="BC448" s="126"/>
      <c r="BD448" s="126"/>
      <c r="BE448" s="126"/>
      <c r="BF448" s="126"/>
      <c r="BG448" s="126"/>
      <c r="BH448" s="126"/>
      <c r="BI448" s="126"/>
      <c r="BJ448" s="126"/>
      <c r="BK448" s="126"/>
      <c r="BL448" s="126"/>
      <c r="BM448" s="126"/>
      <c r="BN448" s="126"/>
      <c r="BO448" s="126"/>
      <c r="BP448" s="126"/>
      <c r="BQ448" s="126"/>
      <c r="BR448" s="126"/>
      <c r="BS448" s="126"/>
      <c r="BT448" s="126"/>
      <c r="BU448" s="126"/>
      <c r="BV448" s="126"/>
      <c r="BW448" s="126"/>
      <c r="BX448" s="126"/>
    </row>
    <row r="449" spans="1:76" ht="1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c r="AO449" s="126"/>
      <c r="AP449" s="126"/>
      <c r="AQ449" s="126"/>
      <c r="AR449" s="126"/>
      <c r="AS449" s="126"/>
      <c r="AT449" s="126"/>
      <c r="AU449" s="126"/>
      <c r="AV449" s="126"/>
      <c r="AW449" s="126"/>
      <c r="AX449" s="126"/>
      <c r="AY449" s="126"/>
      <c r="AZ449" s="126"/>
      <c r="BA449" s="126"/>
      <c r="BB449" s="126"/>
      <c r="BC449" s="126"/>
      <c r="BD449" s="126"/>
      <c r="BE449" s="126"/>
      <c r="BF449" s="126"/>
      <c r="BG449" s="126"/>
      <c r="BH449" s="126"/>
      <c r="BI449" s="126"/>
      <c r="BJ449" s="126"/>
      <c r="BK449" s="126"/>
      <c r="BL449" s="126"/>
      <c r="BM449" s="126"/>
      <c r="BN449" s="126"/>
      <c r="BO449" s="126"/>
      <c r="BP449" s="126"/>
      <c r="BQ449" s="126"/>
      <c r="BR449" s="126"/>
      <c r="BS449" s="126"/>
      <c r="BT449" s="126"/>
      <c r="BU449" s="126"/>
      <c r="BV449" s="126"/>
      <c r="BW449" s="126"/>
      <c r="BX449" s="126"/>
    </row>
    <row r="450" spans="1:76" ht="1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c r="AO450" s="126"/>
      <c r="AP450" s="126"/>
      <c r="AQ450" s="126"/>
      <c r="AR450" s="126"/>
      <c r="AS450" s="126"/>
      <c r="AT450" s="126"/>
      <c r="AU450" s="126"/>
      <c r="AV450" s="126"/>
      <c r="AW450" s="126"/>
      <c r="AX450" s="126"/>
      <c r="AY450" s="126"/>
      <c r="AZ450" s="126"/>
      <c r="BA450" s="126"/>
      <c r="BB450" s="126"/>
      <c r="BC450" s="126"/>
      <c r="BD450" s="126"/>
      <c r="BE450" s="126"/>
      <c r="BF450" s="126"/>
      <c r="BG450" s="126"/>
      <c r="BH450" s="126"/>
      <c r="BI450" s="126"/>
      <c r="BJ450" s="126"/>
      <c r="BK450" s="126"/>
      <c r="BL450" s="126"/>
      <c r="BM450" s="126"/>
      <c r="BN450" s="126"/>
      <c r="BO450" s="126"/>
      <c r="BP450" s="126"/>
      <c r="BQ450" s="126"/>
      <c r="BR450" s="126"/>
      <c r="BS450" s="126"/>
      <c r="BT450" s="126"/>
      <c r="BU450" s="126"/>
      <c r="BV450" s="126"/>
      <c r="BW450" s="126"/>
      <c r="BX450" s="126"/>
    </row>
    <row r="451" spans="1:76" ht="1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c r="AO451" s="126"/>
      <c r="AP451" s="126"/>
      <c r="AQ451" s="126"/>
      <c r="AR451" s="126"/>
      <c r="AS451" s="126"/>
      <c r="AT451" s="126"/>
      <c r="AU451" s="126"/>
      <c r="AV451" s="126"/>
      <c r="AW451" s="126"/>
      <c r="AX451" s="126"/>
      <c r="AY451" s="126"/>
      <c r="AZ451" s="126"/>
      <c r="BA451" s="126"/>
      <c r="BB451" s="126"/>
      <c r="BC451" s="126"/>
      <c r="BD451" s="126"/>
      <c r="BE451" s="126"/>
      <c r="BF451" s="126"/>
      <c r="BG451" s="126"/>
      <c r="BH451" s="126"/>
      <c r="BI451" s="126"/>
      <c r="BJ451" s="126"/>
      <c r="BK451" s="126"/>
      <c r="BL451" s="126"/>
      <c r="BM451" s="126"/>
      <c r="BN451" s="126"/>
      <c r="BO451" s="126"/>
      <c r="BP451" s="126"/>
      <c r="BQ451" s="126"/>
      <c r="BR451" s="126"/>
      <c r="BS451" s="126"/>
      <c r="BT451" s="126"/>
      <c r="BU451" s="126"/>
      <c r="BV451" s="126"/>
      <c r="BW451" s="126"/>
      <c r="BX451" s="126"/>
    </row>
    <row r="452" spans="1:76" ht="1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c r="AO452" s="126"/>
      <c r="AP452" s="126"/>
      <c r="AQ452" s="126"/>
      <c r="AR452" s="126"/>
      <c r="AS452" s="126"/>
      <c r="AT452" s="126"/>
      <c r="AU452" s="126"/>
      <c r="AV452" s="126"/>
      <c r="AW452" s="126"/>
      <c r="AX452" s="126"/>
      <c r="AY452" s="126"/>
      <c r="AZ452" s="126"/>
      <c r="BA452" s="126"/>
      <c r="BB452" s="126"/>
      <c r="BC452" s="126"/>
      <c r="BD452" s="126"/>
      <c r="BE452" s="126"/>
      <c r="BF452" s="126"/>
      <c r="BG452" s="126"/>
      <c r="BH452" s="126"/>
      <c r="BI452" s="126"/>
      <c r="BJ452" s="126"/>
      <c r="BK452" s="126"/>
      <c r="BL452" s="126"/>
      <c r="BM452" s="126"/>
      <c r="BN452" s="126"/>
      <c r="BO452" s="126"/>
      <c r="BP452" s="126"/>
      <c r="BQ452" s="126"/>
      <c r="BR452" s="126"/>
      <c r="BS452" s="126"/>
      <c r="BT452" s="126"/>
      <c r="BU452" s="126"/>
      <c r="BV452" s="126"/>
      <c r="BW452" s="126"/>
      <c r="BX452" s="126"/>
    </row>
    <row r="453" spans="1:76" ht="1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c r="AO453" s="126"/>
      <c r="AP453" s="126"/>
      <c r="AQ453" s="126"/>
      <c r="AR453" s="126"/>
      <c r="AS453" s="126"/>
      <c r="AT453" s="126"/>
      <c r="AU453" s="126"/>
      <c r="AV453" s="126"/>
      <c r="AW453" s="126"/>
      <c r="AX453" s="126"/>
      <c r="AY453" s="126"/>
      <c r="AZ453" s="126"/>
      <c r="BA453" s="126"/>
      <c r="BB453" s="126"/>
      <c r="BC453" s="126"/>
      <c r="BD453" s="126"/>
      <c r="BE453" s="126"/>
      <c r="BF453" s="126"/>
      <c r="BG453" s="126"/>
      <c r="BH453" s="126"/>
      <c r="BI453" s="126"/>
      <c r="BJ453" s="126"/>
      <c r="BK453" s="126"/>
      <c r="BL453" s="126"/>
      <c r="BM453" s="126"/>
      <c r="BN453" s="126"/>
      <c r="BO453" s="126"/>
      <c r="BP453" s="126"/>
      <c r="BQ453" s="126"/>
      <c r="BR453" s="126"/>
      <c r="BS453" s="126"/>
      <c r="BT453" s="126"/>
      <c r="BU453" s="126"/>
      <c r="BV453" s="126"/>
      <c r="BW453" s="126"/>
      <c r="BX453" s="126"/>
    </row>
  </sheetData>
  <sheetProtection/>
  <mergeCells count="1286">
    <mergeCell ref="BQ10:BX10"/>
    <mergeCell ref="A9:D9"/>
    <mergeCell ref="BQ11:BX11"/>
    <mergeCell ref="AG14:AR14"/>
    <mergeCell ref="A11:D11"/>
    <mergeCell ref="E11:J11"/>
    <mergeCell ref="K11:P11"/>
    <mergeCell ref="AG11:AP11"/>
    <mergeCell ref="K10:P10"/>
    <mergeCell ref="Q10:X10"/>
    <mergeCell ref="Y10:AF10"/>
    <mergeCell ref="AG10:AR10"/>
    <mergeCell ref="A10:D10"/>
    <mergeCell ref="E10:J10"/>
    <mergeCell ref="E9:J9"/>
    <mergeCell ref="K9:P9"/>
    <mergeCell ref="Q9:X9"/>
    <mergeCell ref="Y9:AF9"/>
    <mergeCell ref="AG9:AP9"/>
    <mergeCell ref="BQ7:BX7"/>
    <mergeCell ref="AS8:BC8"/>
    <mergeCell ref="BQ8:BX8"/>
    <mergeCell ref="BQ9:BX9"/>
    <mergeCell ref="A8:D8"/>
    <mergeCell ref="E8:J8"/>
    <mergeCell ref="K8:P8"/>
    <mergeCell ref="Q8:X8"/>
    <mergeCell ref="Y8:AF8"/>
    <mergeCell ref="AG8:AP8"/>
    <mergeCell ref="A7:D7"/>
    <mergeCell ref="E7:J7"/>
    <mergeCell ref="K7:P7"/>
    <mergeCell ref="Q7:X7"/>
    <mergeCell ref="Y7:AF7"/>
    <mergeCell ref="AG7:AP7"/>
    <mergeCell ref="A6:D6"/>
    <mergeCell ref="E6:J6"/>
    <mergeCell ref="K6:P6"/>
    <mergeCell ref="Q6:X6"/>
    <mergeCell ref="Y6:AF6"/>
    <mergeCell ref="AG6:AP6"/>
    <mergeCell ref="A5:D5"/>
    <mergeCell ref="E5:J5"/>
    <mergeCell ref="K5:P5"/>
    <mergeCell ref="Q5:X5"/>
    <mergeCell ref="Y5:AF5"/>
    <mergeCell ref="AG5:AP5"/>
    <mergeCell ref="BD19:BO19"/>
    <mergeCell ref="AG22:AP22"/>
    <mergeCell ref="AG24:AR24"/>
    <mergeCell ref="AG28:AR28"/>
    <mergeCell ref="AG27:AP27"/>
    <mergeCell ref="AG4:AP4"/>
    <mergeCell ref="AS5:BC5"/>
    <mergeCell ref="BD5:BO5"/>
    <mergeCell ref="AS6:BC6"/>
    <mergeCell ref="AS7:BC7"/>
    <mergeCell ref="BQ105:BX105"/>
    <mergeCell ref="A102:D102"/>
    <mergeCell ref="E102:J102"/>
    <mergeCell ref="K102:P102"/>
    <mergeCell ref="Q102:X102"/>
    <mergeCell ref="Y102:AF102"/>
    <mergeCell ref="AG102:AR102"/>
    <mergeCell ref="AS102:BC102"/>
    <mergeCell ref="BD102:BP102"/>
    <mergeCell ref="BQ102:BX102"/>
    <mergeCell ref="BD115:BP115"/>
    <mergeCell ref="BQ115:BX115"/>
    <mergeCell ref="A105:D105"/>
    <mergeCell ref="E105:J105"/>
    <mergeCell ref="K105:P105"/>
    <mergeCell ref="Q105:X105"/>
    <mergeCell ref="Y105:AF105"/>
    <mergeCell ref="AG105:AR105"/>
    <mergeCell ref="AS105:BC105"/>
    <mergeCell ref="BD105:BP105"/>
    <mergeCell ref="E115:J115"/>
    <mergeCell ref="K115:P115"/>
    <mergeCell ref="Q115:X115"/>
    <mergeCell ref="Y115:AF115"/>
    <mergeCell ref="AG115:AR115"/>
    <mergeCell ref="AS115:BC115"/>
    <mergeCell ref="AS114:BC114"/>
    <mergeCell ref="BQ114:BX114"/>
    <mergeCell ref="E113:J113"/>
    <mergeCell ref="K113:P113"/>
    <mergeCell ref="AS113:BC113"/>
    <mergeCell ref="BQ113:BX113"/>
    <mergeCell ref="AG113:AR113"/>
    <mergeCell ref="E114:J114"/>
    <mergeCell ref="K114:P114"/>
    <mergeCell ref="Q114:X114"/>
    <mergeCell ref="AG112:AR112"/>
    <mergeCell ref="BQ112:BX112"/>
    <mergeCell ref="E111:J111"/>
    <mergeCell ref="K111:P111"/>
    <mergeCell ref="Q111:X111"/>
    <mergeCell ref="AG111:AP111"/>
    <mergeCell ref="AS111:BC111"/>
    <mergeCell ref="BQ111:BX111"/>
    <mergeCell ref="BQ110:BX110"/>
    <mergeCell ref="E109:J109"/>
    <mergeCell ref="K109:P109"/>
    <mergeCell ref="Q109:X109"/>
    <mergeCell ref="Y109:AF109"/>
    <mergeCell ref="AG109:AP109"/>
    <mergeCell ref="AS109:BC109"/>
    <mergeCell ref="BQ109:BX109"/>
    <mergeCell ref="E110:J110"/>
    <mergeCell ref="K110:P110"/>
    <mergeCell ref="AG110:AP110"/>
    <mergeCell ref="AS110:BC110"/>
    <mergeCell ref="AS129:BC129"/>
    <mergeCell ref="BD129:BP129"/>
    <mergeCell ref="Y117:AF117"/>
    <mergeCell ref="AG127:AR127"/>
    <mergeCell ref="Y129:AF129"/>
    <mergeCell ref="BD117:BO117"/>
    <mergeCell ref="BD125:BP125"/>
    <mergeCell ref="Y124:AF124"/>
    <mergeCell ref="A114:D114"/>
    <mergeCell ref="A115:D115"/>
    <mergeCell ref="A117:D117"/>
    <mergeCell ref="A125:D125"/>
    <mergeCell ref="A120:D120"/>
    <mergeCell ref="AS116:BC116"/>
    <mergeCell ref="AG118:AR118"/>
    <mergeCell ref="AG117:AR117"/>
    <mergeCell ref="Y114:AF114"/>
    <mergeCell ref="AG114:AP114"/>
    <mergeCell ref="Y113:AF113"/>
    <mergeCell ref="Y111:AF111"/>
    <mergeCell ref="E112:J112"/>
    <mergeCell ref="K112:P112"/>
    <mergeCell ref="Q112:X112"/>
    <mergeCell ref="Y112:AF112"/>
    <mergeCell ref="BQ56:BX56"/>
    <mergeCell ref="AS50:BC50"/>
    <mergeCell ref="Q42:X42"/>
    <mergeCell ref="BD50:BO50"/>
    <mergeCell ref="BQ129:BX129"/>
    <mergeCell ref="A109:D109"/>
    <mergeCell ref="A110:D110"/>
    <mergeCell ref="A111:D111"/>
    <mergeCell ref="A112:D112"/>
    <mergeCell ref="A113:D113"/>
    <mergeCell ref="A36:D36"/>
    <mergeCell ref="A24:D24"/>
    <mergeCell ref="A25:D25"/>
    <mergeCell ref="BD88:BO88"/>
    <mergeCell ref="AS56:BC56"/>
    <mergeCell ref="A68:D68"/>
    <mergeCell ref="A67:D67"/>
    <mergeCell ref="A76:D76"/>
    <mergeCell ref="A63:D63"/>
    <mergeCell ref="A62:D62"/>
    <mergeCell ref="A44:D44"/>
    <mergeCell ref="E40:J40"/>
    <mergeCell ref="E29:J29"/>
    <mergeCell ref="K23:P23"/>
    <mergeCell ref="A39:D39"/>
    <mergeCell ref="E39:J39"/>
    <mergeCell ref="K39:P39"/>
    <mergeCell ref="A37:D37"/>
    <mergeCell ref="E37:J37"/>
    <mergeCell ref="K37:P37"/>
    <mergeCell ref="A52:D52"/>
    <mergeCell ref="A53:D53"/>
    <mergeCell ref="A55:D55"/>
    <mergeCell ref="A26:D26"/>
    <mergeCell ref="E24:J24"/>
    <mergeCell ref="E26:J26"/>
    <mergeCell ref="A46:D46"/>
    <mergeCell ref="A35:D35"/>
    <mergeCell ref="E35:J35"/>
    <mergeCell ref="A42:D42"/>
    <mergeCell ref="A57:D57"/>
    <mergeCell ref="A70:D70"/>
    <mergeCell ref="A72:D72"/>
    <mergeCell ref="A64:D64"/>
    <mergeCell ref="A74:D74"/>
    <mergeCell ref="A61:D61"/>
    <mergeCell ref="A66:D66"/>
    <mergeCell ref="Y57:AF57"/>
    <mergeCell ref="AG83:AR83"/>
    <mergeCell ref="E78:J78"/>
    <mergeCell ref="K78:P78"/>
    <mergeCell ref="K69:P69"/>
    <mergeCell ref="A77:D77"/>
    <mergeCell ref="A73:D73"/>
    <mergeCell ref="A75:D75"/>
    <mergeCell ref="A71:D71"/>
    <mergeCell ref="A69:D69"/>
    <mergeCell ref="E23:J23"/>
    <mergeCell ref="E57:J57"/>
    <mergeCell ref="K57:P57"/>
    <mergeCell ref="Q57:X57"/>
    <mergeCell ref="E83:J83"/>
    <mergeCell ref="K75:P75"/>
    <mergeCell ref="E73:J73"/>
    <mergeCell ref="K74:P74"/>
    <mergeCell ref="E62:J62"/>
    <mergeCell ref="K62:P62"/>
    <mergeCell ref="AS85:BC85"/>
    <mergeCell ref="E67:J67"/>
    <mergeCell ref="AG62:AR62"/>
    <mergeCell ref="E84:J84"/>
    <mergeCell ref="K77:P77"/>
    <mergeCell ref="AG153:AR153"/>
    <mergeCell ref="Q97:X97"/>
    <mergeCell ref="E94:J94"/>
    <mergeCell ref="AS118:BC118"/>
    <mergeCell ref="AG116:AR116"/>
    <mergeCell ref="A19:D19"/>
    <mergeCell ref="E19:J19"/>
    <mergeCell ref="K19:P19"/>
    <mergeCell ref="A51:D51"/>
    <mergeCell ref="A50:D50"/>
    <mergeCell ref="A49:D49"/>
    <mergeCell ref="A47:D47"/>
    <mergeCell ref="A23:D23"/>
    <mergeCell ref="E48:J48"/>
    <mergeCell ref="K46:P46"/>
    <mergeCell ref="A153:D153"/>
    <mergeCell ref="E153:J153"/>
    <mergeCell ref="K153:P153"/>
    <mergeCell ref="A85:D85"/>
    <mergeCell ref="E85:J85"/>
    <mergeCell ref="K85:P85"/>
    <mergeCell ref="A137:D137"/>
    <mergeCell ref="A136:D136"/>
    <mergeCell ref="A135:D135"/>
    <mergeCell ref="A147:D147"/>
    <mergeCell ref="AG57:AP57"/>
    <mergeCell ref="A43:D43"/>
    <mergeCell ref="Y43:AF43"/>
    <mergeCell ref="A45:D45"/>
    <mergeCell ref="A48:D48"/>
    <mergeCell ref="AG44:AR44"/>
    <mergeCell ref="K50:P50"/>
    <mergeCell ref="Q50:X50"/>
    <mergeCell ref="Y50:AF50"/>
    <mergeCell ref="E49:J49"/>
    <mergeCell ref="AG19:AP19"/>
    <mergeCell ref="AS19:BC19"/>
    <mergeCell ref="BQ19:BX19"/>
    <mergeCell ref="AS53:BC53"/>
    <mergeCell ref="BQ52:BX52"/>
    <mergeCell ref="Y53:AF53"/>
    <mergeCell ref="AG53:AP53"/>
    <mergeCell ref="AS23:BC23"/>
    <mergeCell ref="BQ23:BX23"/>
    <mergeCell ref="Y40:AF40"/>
    <mergeCell ref="BQ153:BX153"/>
    <mergeCell ref="AS57:BC57"/>
    <mergeCell ref="BQ57:BX57"/>
    <mergeCell ref="AS96:BC96"/>
    <mergeCell ref="AS124:BC124"/>
    <mergeCell ref="BD131:BO131"/>
    <mergeCell ref="BD116:BO116"/>
    <mergeCell ref="AS153:BC153"/>
    <mergeCell ref="BQ85:BX85"/>
    <mergeCell ref="AS112:BC112"/>
    <mergeCell ref="BD153:BP153"/>
    <mergeCell ref="Y97:AF97"/>
    <mergeCell ref="AG97:AR97"/>
    <mergeCell ref="AG85:AR85"/>
    <mergeCell ref="Y93:AF93"/>
    <mergeCell ref="Y86:AF86"/>
    <mergeCell ref="AG87:AR87"/>
    <mergeCell ref="BD118:BP118"/>
    <mergeCell ref="AG88:AR88"/>
    <mergeCell ref="AS127:BC127"/>
    <mergeCell ref="Q26:X26"/>
    <mergeCell ref="A41:D41"/>
    <mergeCell ref="AG50:AP50"/>
    <mergeCell ref="Y39:AF39"/>
    <mergeCell ref="AG39:AP39"/>
    <mergeCell ref="Q41:X41"/>
    <mergeCell ref="Y41:AF41"/>
    <mergeCell ref="AG41:AP41"/>
    <mergeCell ref="AG48:AP48"/>
    <mergeCell ref="E50:J50"/>
    <mergeCell ref="BQ25:BX25"/>
    <mergeCell ref="BQ26:BX26"/>
    <mergeCell ref="AS26:BC26"/>
    <mergeCell ref="AG26:AP26"/>
    <mergeCell ref="AS25:BC25"/>
    <mergeCell ref="AG25:AP25"/>
    <mergeCell ref="Q24:X24"/>
    <mergeCell ref="A94:D94"/>
    <mergeCell ref="A84:D84"/>
    <mergeCell ref="A87:D87"/>
    <mergeCell ref="AG92:AR92"/>
    <mergeCell ref="A82:D82"/>
    <mergeCell ref="A81:D81"/>
    <mergeCell ref="A89:D89"/>
    <mergeCell ref="AG93:AR93"/>
    <mergeCell ref="K94:P94"/>
    <mergeCell ref="A132:D132"/>
    <mergeCell ref="A118:D118"/>
    <mergeCell ref="A119:D119"/>
    <mergeCell ref="A129:D129"/>
    <mergeCell ref="A131:D131"/>
    <mergeCell ref="A123:D123"/>
    <mergeCell ref="A130:D130"/>
    <mergeCell ref="A121:D121"/>
    <mergeCell ref="A128:D128"/>
    <mergeCell ref="A124:D124"/>
    <mergeCell ref="A149:D149"/>
    <mergeCell ref="A146:D146"/>
    <mergeCell ref="A143:D143"/>
    <mergeCell ref="A144:D144"/>
    <mergeCell ref="A133:D133"/>
    <mergeCell ref="A134:D134"/>
    <mergeCell ref="A90:D90"/>
    <mergeCell ref="A95:D95"/>
    <mergeCell ref="A88:D88"/>
    <mergeCell ref="A96:D96"/>
    <mergeCell ref="A97:D97"/>
    <mergeCell ref="A93:D93"/>
    <mergeCell ref="A151:D151"/>
    <mergeCell ref="A127:D127"/>
    <mergeCell ref="A148:D148"/>
    <mergeCell ref="Y146:AF146"/>
    <mergeCell ref="A126:D126"/>
    <mergeCell ref="A116:D116"/>
    <mergeCell ref="A150:D150"/>
    <mergeCell ref="A138:D138"/>
    <mergeCell ref="A139:D139"/>
    <mergeCell ref="A145:D145"/>
    <mergeCell ref="BD127:BP127"/>
    <mergeCell ref="BD122:BP122"/>
    <mergeCell ref="BD119:BP119"/>
    <mergeCell ref="Y125:AF125"/>
    <mergeCell ref="AG125:AR125"/>
    <mergeCell ref="A99:D99"/>
    <mergeCell ref="A107:D107"/>
    <mergeCell ref="Q110:X110"/>
    <mergeCell ref="Y110:AF110"/>
    <mergeCell ref="Q113:X113"/>
    <mergeCell ref="AS94:BC94"/>
    <mergeCell ref="BD79:BP79"/>
    <mergeCell ref="AS86:BC86"/>
    <mergeCell ref="A122:D122"/>
    <mergeCell ref="BD123:BP123"/>
    <mergeCell ref="BD124:BO124"/>
    <mergeCell ref="AS120:BC120"/>
    <mergeCell ref="AS119:BC119"/>
    <mergeCell ref="A83:D83"/>
    <mergeCell ref="A86:D86"/>
    <mergeCell ref="BD62:BO62"/>
    <mergeCell ref="AS62:BC62"/>
    <mergeCell ref="AS69:BC69"/>
    <mergeCell ref="BD92:BO92"/>
    <mergeCell ref="AS93:BC93"/>
    <mergeCell ref="AS67:BC67"/>
    <mergeCell ref="AS63:BC63"/>
    <mergeCell ref="BD68:BP68"/>
    <mergeCell ref="BD69:BP69"/>
    <mergeCell ref="BD71:BP71"/>
    <mergeCell ref="AG63:AR63"/>
    <mergeCell ref="BD63:BO63"/>
    <mergeCell ref="BD67:BO67"/>
    <mergeCell ref="BQ94:BX94"/>
    <mergeCell ref="AG95:AR95"/>
    <mergeCell ref="AS95:BC95"/>
    <mergeCell ref="BQ95:BX95"/>
    <mergeCell ref="AG94:AR94"/>
    <mergeCell ref="BD95:BP95"/>
    <mergeCell ref="BD94:BP94"/>
    <mergeCell ref="E96:J96"/>
    <mergeCell ref="K96:P96"/>
    <mergeCell ref="Q96:X96"/>
    <mergeCell ref="AS97:BC97"/>
    <mergeCell ref="BQ96:BX96"/>
    <mergeCell ref="BD96:BP96"/>
    <mergeCell ref="Y96:AF96"/>
    <mergeCell ref="AG96:AR96"/>
    <mergeCell ref="E118:J118"/>
    <mergeCell ref="K118:P118"/>
    <mergeCell ref="BQ93:BX93"/>
    <mergeCell ref="Q94:X94"/>
    <mergeCell ref="Y94:AF94"/>
    <mergeCell ref="E97:J97"/>
    <mergeCell ref="K97:P97"/>
    <mergeCell ref="K117:P117"/>
    <mergeCell ref="E107:J107"/>
    <mergeCell ref="K107:P107"/>
    <mergeCell ref="E93:J93"/>
    <mergeCell ref="K93:P93"/>
    <mergeCell ref="Q93:X93"/>
    <mergeCell ref="AS117:BC117"/>
    <mergeCell ref="BQ117:BX117"/>
    <mergeCell ref="Q107:X107"/>
    <mergeCell ref="Y107:AF107"/>
    <mergeCell ref="Q108:X108"/>
    <mergeCell ref="BQ97:BX97"/>
    <mergeCell ref="AS107:BC107"/>
    <mergeCell ref="BQ92:BX92"/>
    <mergeCell ref="AS88:BC88"/>
    <mergeCell ref="BQ88:BX88"/>
    <mergeCell ref="AS90:BC90"/>
    <mergeCell ref="BQ91:BX91"/>
    <mergeCell ref="BD91:BO91"/>
    <mergeCell ref="BQ90:BX90"/>
    <mergeCell ref="AS92:BC92"/>
    <mergeCell ref="E89:J89"/>
    <mergeCell ref="K89:P89"/>
    <mergeCell ref="Q89:X89"/>
    <mergeCell ref="E91:J91"/>
    <mergeCell ref="AS91:BC91"/>
    <mergeCell ref="AG91:AR91"/>
    <mergeCell ref="AG89:AR89"/>
    <mergeCell ref="AS89:BC89"/>
    <mergeCell ref="K91:P91"/>
    <mergeCell ref="Q91:X91"/>
    <mergeCell ref="BQ86:BX86"/>
    <mergeCell ref="K86:P86"/>
    <mergeCell ref="BD86:BO86"/>
    <mergeCell ref="E88:J88"/>
    <mergeCell ref="K88:P88"/>
    <mergeCell ref="Q88:X88"/>
    <mergeCell ref="Y88:AF88"/>
    <mergeCell ref="Y87:AF87"/>
    <mergeCell ref="E87:J87"/>
    <mergeCell ref="BQ87:BX87"/>
    <mergeCell ref="BQ78:BX78"/>
    <mergeCell ref="AS71:BC71"/>
    <mergeCell ref="AG82:AR82"/>
    <mergeCell ref="AG79:AR79"/>
    <mergeCell ref="AG81:AR81"/>
    <mergeCell ref="AG80:AR80"/>
    <mergeCell ref="AS78:BC78"/>
    <mergeCell ref="AG76:AR76"/>
    <mergeCell ref="BQ81:BX81"/>
    <mergeCell ref="BQ77:BX77"/>
    <mergeCell ref="BD64:BO64"/>
    <mergeCell ref="BQ64:BX64"/>
    <mergeCell ref="AS66:BC66"/>
    <mergeCell ref="BD66:BO66"/>
    <mergeCell ref="AS65:BC65"/>
    <mergeCell ref="BD65:BO65"/>
    <mergeCell ref="AS64:BC64"/>
    <mergeCell ref="BQ63:BX63"/>
    <mergeCell ref="Y73:AF73"/>
    <mergeCell ref="Y66:AF66"/>
    <mergeCell ref="Q73:X73"/>
    <mergeCell ref="K71:P71"/>
    <mergeCell ref="E72:J72"/>
    <mergeCell ref="K68:P68"/>
    <mergeCell ref="Y71:AF71"/>
    <mergeCell ref="E68:J68"/>
    <mergeCell ref="E69:J69"/>
    <mergeCell ref="E66:J66"/>
    <mergeCell ref="Q150:X150"/>
    <mergeCell ref="K137:P137"/>
    <mergeCell ref="AG148:AR148"/>
    <mergeCell ref="Y148:AF148"/>
    <mergeCell ref="Q147:X147"/>
    <mergeCell ref="Q146:X146"/>
    <mergeCell ref="AG138:AR138"/>
    <mergeCell ref="Y138:AF138"/>
    <mergeCell ref="Y139:AF139"/>
    <mergeCell ref="BQ154:BX154"/>
    <mergeCell ref="BD154:BP154"/>
    <mergeCell ref="E80:J80"/>
    <mergeCell ref="AG84:AR84"/>
    <mergeCell ref="AS84:BC84"/>
    <mergeCell ref="E86:J86"/>
    <mergeCell ref="AG152:AR152"/>
    <mergeCell ref="AG150:AR150"/>
    <mergeCell ref="AG146:AR146"/>
    <mergeCell ref="E152:J152"/>
    <mergeCell ref="A154:J154"/>
    <mergeCell ref="Y154:AF154"/>
    <mergeCell ref="AG154:AR154"/>
    <mergeCell ref="AS154:BC154"/>
    <mergeCell ref="AG151:AR151"/>
    <mergeCell ref="Q153:X153"/>
    <mergeCell ref="Q152:X152"/>
    <mergeCell ref="A152:D152"/>
    <mergeCell ref="K154:P154"/>
    <mergeCell ref="Q154:X154"/>
    <mergeCell ref="AS150:BC150"/>
    <mergeCell ref="A80:D80"/>
    <mergeCell ref="BQ151:BX151"/>
    <mergeCell ref="BQ149:BX149"/>
    <mergeCell ref="BQ152:BX152"/>
    <mergeCell ref="BD148:BP148"/>
    <mergeCell ref="AS147:BC147"/>
    <mergeCell ref="AS152:BC152"/>
    <mergeCell ref="BD152:BP152"/>
    <mergeCell ref="E150:J150"/>
    <mergeCell ref="BQ150:BX150"/>
    <mergeCell ref="AG149:AR149"/>
    <mergeCell ref="Y147:AF147"/>
    <mergeCell ref="A79:D79"/>
    <mergeCell ref="AS148:BC148"/>
    <mergeCell ref="Y149:AF149"/>
    <mergeCell ref="BD150:BP150"/>
    <mergeCell ref="E149:J149"/>
    <mergeCell ref="K150:P150"/>
    <mergeCell ref="K148:P148"/>
    <mergeCell ref="E151:J151"/>
    <mergeCell ref="Q151:X151"/>
    <mergeCell ref="AG147:AR147"/>
    <mergeCell ref="BQ147:BX147"/>
    <mergeCell ref="BQ148:BX148"/>
    <mergeCell ref="Y150:AF150"/>
    <mergeCell ref="Y151:AF151"/>
    <mergeCell ref="K151:P151"/>
    <mergeCell ref="AS151:BC151"/>
    <mergeCell ref="Q148:X148"/>
    <mergeCell ref="K152:P152"/>
    <mergeCell ref="Y152:AF152"/>
    <mergeCell ref="Y153:AF153"/>
    <mergeCell ref="Q149:X149"/>
    <mergeCell ref="BQ139:BX139"/>
    <mergeCell ref="BQ145:BX145"/>
    <mergeCell ref="BQ146:BX146"/>
    <mergeCell ref="K149:P149"/>
    <mergeCell ref="AS149:BC149"/>
    <mergeCell ref="BD149:BP149"/>
    <mergeCell ref="BD138:BO138"/>
    <mergeCell ref="BQ138:BX138"/>
    <mergeCell ref="AG137:AR137"/>
    <mergeCell ref="AS145:BC145"/>
    <mergeCell ref="AS137:BC137"/>
    <mergeCell ref="AG145:AR145"/>
    <mergeCell ref="AS140:BC140"/>
    <mergeCell ref="BQ140:BX140"/>
    <mergeCell ref="AS141:BC141"/>
    <mergeCell ref="AG143:AR143"/>
    <mergeCell ref="BD147:BP147"/>
    <mergeCell ref="BQ137:BX137"/>
    <mergeCell ref="BD139:BP139"/>
    <mergeCell ref="BQ55:BX55"/>
    <mergeCell ref="AS55:BC55"/>
    <mergeCell ref="AS146:BC146"/>
    <mergeCell ref="BD146:BP146"/>
    <mergeCell ref="BQ84:BX84"/>
    <mergeCell ref="BQ62:BX62"/>
    <mergeCell ref="AS68:BC68"/>
    <mergeCell ref="BQ133:BX133"/>
    <mergeCell ref="BQ135:BX135"/>
    <mergeCell ref="BQ136:BX136"/>
    <mergeCell ref="AS133:BC133"/>
    <mergeCell ref="AS136:BC136"/>
    <mergeCell ref="BQ134:BX134"/>
    <mergeCell ref="BD134:BO134"/>
    <mergeCell ref="AS135:BC135"/>
    <mergeCell ref="BD133:BO133"/>
    <mergeCell ref="BD136:BP136"/>
    <mergeCell ref="Y145:AF145"/>
    <mergeCell ref="Q137:X137"/>
    <mergeCell ref="Q139:X139"/>
    <mergeCell ref="Q138:X138"/>
    <mergeCell ref="Y137:AF137"/>
    <mergeCell ref="Q145:X145"/>
    <mergeCell ref="Q141:X141"/>
    <mergeCell ref="Y141:AF141"/>
    <mergeCell ref="Q143:X143"/>
    <mergeCell ref="Y143:AF143"/>
    <mergeCell ref="E138:J138"/>
    <mergeCell ref="K146:P146"/>
    <mergeCell ref="E132:J132"/>
    <mergeCell ref="AS134:BC134"/>
    <mergeCell ref="AS138:BC138"/>
    <mergeCell ref="AS139:BC139"/>
    <mergeCell ref="Y134:AF134"/>
    <mergeCell ref="K132:P132"/>
    <mergeCell ref="K133:P133"/>
    <mergeCell ref="E146:J146"/>
    <mergeCell ref="E147:J147"/>
    <mergeCell ref="E148:J148"/>
    <mergeCell ref="E139:J139"/>
    <mergeCell ref="E145:J145"/>
    <mergeCell ref="K139:P139"/>
    <mergeCell ref="K145:P145"/>
    <mergeCell ref="K147:P147"/>
    <mergeCell ref="E141:J141"/>
    <mergeCell ref="K141:P141"/>
    <mergeCell ref="E143:J143"/>
    <mergeCell ref="BQ131:BX131"/>
    <mergeCell ref="Y132:AF132"/>
    <mergeCell ref="AG131:AR131"/>
    <mergeCell ref="AS132:BC132"/>
    <mergeCell ref="BQ132:BX132"/>
    <mergeCell ref="Y131:AF131"/>
    <mergeCell ref="AS131:BC131"/>
    <mergeCell ref="AG132:AR132"/>
    <mergeCell ref="E133:J133"/>
    <mergeCell ref="Y136:AF136"/>
    <mergeCell ref="E136:J136"/>
    <mergeCell ref="Q133:X133"/>
    <mergeCell ref="Q134:X134"/>
    <mergeCell ref="E134:J134"/>
    <mergeCell ref="K136:P136"/>
    <mergeCell ref="Q136:X136"/>
    <mergeCell ref="E137:J137"/>
    <mergeCell ref="AG139:AR139"/>
    <mergeCell ref="AG135:AR135"/>
    <mergeCell ref="AG134:AR134"/>
    <mergeCell ref="E131:J131"/>
    <mergeCell ref="K131:P131"/>
    <mergeCell ref="Q131:X131"/>
    <mergeCell ref="K135:P135"/>
    <mergeCell ref="E135:J135"/>
    <mergeCell ref="K138:P138"/>
    <mergeCell ref="K129:P129"/>
    <mergeCell ref="AG129:AR129"/>
    <mergeCell ref="AG133:AR133"/>
    <mergeCell ref="AG136:AR136"/>
    <mergeCell ref="Y133:AF133"/>
    <mergeCell ref="Y135:AF135"/>
    <mergeCell ref="Q132:X132"/>
    <mergeCell ref="Q135:X135"/>
    <mergeCell ref="Q130:X130"/>
    <mergeCell ref="K134:P134"/>
    <mergeCell ref="Y130:AF130"/>
    <mergeCell ref="E128:J128"/>
    <mergeCell ref="AG130:AR130"/>
    <mergeCell ref="AS130:BC130"/>
    <mergeCell ref="K128:P128"/>
    <mergeCell ref="Q128:X128"/>
    <mergeCell ref="Y128:AF128"/>
    <mergeCell ref="AG128:AR128"/>
    <mergeCell ref="Q129:X129"/>
    <mergeCell ref="E129:J129"/>
    <mergeCell ref="BQ127:BX127"/>
    <mergeCell ref="E127:J127"/>
    <mergeCell ref="K127:P127"/>
    <mergeCell ref="Q127:X127"/>
    <mergeCell ref="Y127:AF127"/>
    <mergeCell ref="BQ130:BX130"/>
    <mergeCell ref="AS128:BC128"/>
    <mergeCell ref="BQ128:BX128"/>
    <mergeCell ref="E130:J130"/>
    <mergeCell ref="K130:P130"/>
    <mergeCell ref="Y126:AF126"/>
    <mergeCell ref="AS126:BC126"/>
    <mergeCell ref="K121:P121"/>
    <mergeCell ref="Q121:X121"/>
    <mergeCell ref="E125:J125"/>
    <mergeCell ref="K125:P125"/>
    <mergeCell ref="AG123:AR123"/>
    <mergeCell ref="E124:J124"/>
    <mergeCell ref="K124:P124"/>
    <mergeCell ref="Q124:X124"/>
    <mergeCell ref="E126:J126"/>
    <mergeCell ref="K126:P126"/>
    <mergeCell ref="Q126:X126"/>
    <mergeCell ref="E122:J122"/>
    <mergeCell ref="K122:P122"/>
    <mergeCell ref="Q122:X122"/>
    <mergeCell ref="AG124:AR124"/>
    <mergeCell ref="BQ124:BX124"/>
    <mergeCell ref="AS125:BC125"/>
    <mergeCell ref="BQ125:BX125"/>
    <mergeCell ref="Q125:X125"/>
    <mergeCell ref="E123:J123"/>
    <mergeCell ref="K123:P123"/>
    <mergeCell ref="BQ121:BX121"/>
    <mergeCell ref="AS122:BC122"/>
    <mergeCell ref="BQ122:BX122"/>
    <mergeCell ref="BQ123:BX123"/>
    <mergeCell ref="AS123:BC123"/>
    <mergeCell ref="AS121:BC121"/>
    <mergeCell ref="BD121:BP121"/>
    <mergeCell ref="Y120:AF120"/>
    <mergeCell ref="AG120:AR120"/>
    <mergeCell ref="AG122:AR122"/>
    <mergeCell ref="Y121:AF121"/>
    <mergeCell ref="Q123:X123"/>
    <mergeCell ref="Y123:AF123"/>
    <mergeCell ref="AG121:AR121"/>
    <mergeCell ref="Y122:AF122"/>
    <mergeCell ref="Q120:X120"/>
    <mergeCell ref="Y119:AF119"/>
    <mergeCell ref="AG119:AR119"/>
    <mergeCell ref="E120:J120"/>
    <mergeCell ref="K120:P120"/>
    <mergeCell ref="E121:J121"/>
    <mergeCell ref="E116:J116"/>
    <mergeCell ref="K116:P116"/>
    <mergeCell ref="Q116:X116"/>
    <mergeCell ref="Y116:AF116"/>
    <mergeCell ref="E117:J117"/>
    <mergeCell ref="E119:J119"/>
    <mergeCell ref="K119:P119"/>
    <mergeCell ref="Q119:X119"/>
    <mergeCell ref="Q117:X117"/>
    <mergeCell ref="Q118:X118"/>
    <mergeCell ref="AS76:BC76"/>
    <mergeCell ref="AS77:BC77"/>
    <mergeCell ref="AG77:AR77"/>
    <mergeCell ref="AS80:BC80"/>
    <mergeCell ref="AS108:BC108"/>
    <mergeCell ref="BD77:BO77"/>
    <mergeCell ref="Y108:AF108"/>
    <mergeCell ref="Y77:AF77"/>
    <mergeCell ref="Y78:AF78"/>
    <mergeCell ref="AG78:AR78"/>
    <mergeCell ref="Y84:AF84"/>
    <mergeCell ref="BD93:BO93"/>
    <mergeCell ref="Y85:AF85"/>
    <mergeCell ref="BD78:BO78"/>
    <mergeCell ref="AS87:BC87"/>
    <mergeCell ref="Q77:X77"/>
    <mergeCell ref="Q67:X67"/>
    <mergeCell ref="Y75:AF75"/>
    <mergeCell ref="Q79:X79"/>
    <mergeCell ref="AG68:AR68"/>
    <mergeCell ref="AG107:AR107"/>
    <mergeCell ref="AG67:AR67"/>
    <mergeCell ref="AS73:BC73"/>
    <mergeCell ref="AG75:AR75"/>
    <mergeCell ref="AG73:AR73"/>
    <mergeCell ref="BQ71:BX71"/>
    <mergeCell ref="Q68:X68"/>
    <mergeCell ref="AG66:AR66"/>
    <mergeCell ref="Q69:X69"/>
    <mergeCell ref="AG71:AR71"/>
    <mergeCell ref="BQ66:BX66"/>
    <mergeCell ref="BQ67:BX67"/>
    <mergeCell ref="Q74:X74"/>
    <mergeCell ref="Y70:AF70"/>
    <mergeCell ref="E63:J63"/>
    <mergeCell ref="Y62:AF62"/>
    <mergeCell ref="BQ76:BX76"/>
    <mergeCell ref="BQ75:BX75"/>
    <mergeCell ref="AS75:BC75"/>
    <mergeCell ref="BD75:BO75"/>
    <mergeCell ref="AS74:BC74"/>
    <mergeCell ref="AG70:AR70"/>
    <mergeCell ref="E75:J75"/>
    <mergeCell ref="E77:J77"/>
    <mergeCell ref="K79:P79"/>
    <mergeCell ref="Y72:AF72"/>
    <mergeCell ref="Q62:X62"/>
    <mergeCell ref="AG74:AR74"/>
    <mergeCell ref="K67:P67"/>
    <mergeCell ref="K73:P73"/>
    <mergeCell ref="E74:J74"/>
    <mergeCell ref="Q66:X66"/>
    <mergeCell ref="K66:P66"/>
    <mergeCell ref="AG69:AR69"/>
    <mergeCell ref="K64:P64"/>
    <mergeCell ref="Q64:X64"/>
    <mergeCell ref="Y64:AF64"/>
    <mergeCell ref="AG64:AR64"/>
    <mergeCell ref="Y67:AF67"/>
    <mergeCell ref="Y69:AF69"/>
    <mergeCell ref="AS83:BC83"/>
    <mergeCell ref="AS81:BC81"/>
    <mergeCell ref="BQ82:BX82"/>
    <mergeCell ref="BQ79:BX79"/>
    <mergeCell ref="BQ80:BX80"/>
    <mergeCell ref="Q63:X63"/>
    <mergeCell ref="Y68:AF68"/>
    <mergeCell ref="Y63:AF63"/>
    <mergeCell ref="Q75:X75"/>
    <mergeCell ref="Y76:AF76"/>
    <mergeCell ref="BQ108:BX108"/>
    <mergeCell ref="AS99:BC99"/>
    <mergeCell ref="BQ99:BX99"/>
    <mergeCell ref="BQ107:BX107"/>
    <mergeCell ref="BD107:BO107"/>
    <mergeCell ref="BD99:BO99"/>
    <mergeCell ref="BQ100:BX100"/>
    <mergeCell ref="AS100:BC100"/>
    <mergeCell ref="BD103:BO103"/>
    <mergeCell ref="AS101:BC101"/>
    <mergeCell ref="BQ89:BX89"/>
    <mergeCell ref="BQ83:BX83"/>
    <mergeCell ref="BD108:BO108"/>
    <mergeCell ref="Y99:AF99"/>
    <mergeCell ref="Y74:AF74"/>
    <mergeCell ref="E76:J76"/>
    <mergeCell ref="Q78:X78"/>
    <mergeCell ref="K76:P76"/>
    <mergeCell ref="Y80:AF80"/>
    <mergeCell ref="E99:J99"/>
    <mergeCell ref="A91:D91"/>
    <mergeCell ref="Y91:AF91"/>
    <mergeCell ref="A78:D78"/>
    <mergeCell ref="Y81:AF81"/>
    <mergeCell ref="E82:J82"/>
    <mergeCell ref="K82:P82"/>
    <mergeCell ref="E81:J81"/>
    <mergeCell ref="K81:P81"/>
    <mergeCell ref="Y79:AF79"/>
    <mergeCell ref="E79:J79"/>
    <mergeCell ref="Y92:AF92"/>
    <mergeCell ref="Q87:X87"/>
    <mergeCell ref="Y83:AF83"/>
    <mergeCell ref="Q92:X92"/>
    <mergeCell ref="Q81:X81"/>
    <mergeCell ref="AG99:AR99"/>
    <mergeCell ref="AG86:AR86"/>
    <mergeCell ref="A98:D98"/>
    <mergeCell ref="E98:J98"/>
    <mergeCell ref="K98:P98"/>
    <mergeCell ref="Q98:X98"/>
    <mergeCell ref="Y98:AF98"/>
    <mergeCell ref="Q82:X82"/>
    <mergeCell ref="K83:P83"/>
    <mergeCell ref="Q84:X84"/>
    <mergeCell ref="E95:J95"/>
    <mergeCell ref="Y90:AF90"/>
    <mergeCell ref="Q99:X99"/>
    <mergeCell ref="K90:P90"/>
    <mergeCell ref="Q90:X90"/>
    <mergeCell ref="K99:P99"/>
    <mergeCell ref="E70:J70"/>
    <mergeCell ref="Q83:X83"/>
    <mergeCell ref="Q85:X85"/>
    <mergeCell ref="K84:P84"/>
    <mergeCell ref="Q80:X80"/>
    <mergeCell ref="Q76:X76"/>
    <mergeCell ref="K70:P70"/>
    <mergeCell ref="K72:P72"/>
    <mergeCell ref="Q72:X72"/>
    <mergeCell ref="AG90:AR90"/>
    <mergeCell ref="Y89:AF89"/>
    <mergeCell ref="K80:P80"/>
    <mergeCell ref="Y82:AF82"/>
    <mergeCell ref="Q86:X86"/>
    <mergeCell ref="K87:P87"/>
    <mergeCell ref="Q71:X71"/>
    <mergeCell ref="BD61:BP61"/>
    <mergeCell ref="BQ61:BX61"/>
    <mergeCell ref="A58:D58"/>
    <mergeCell ref="BQ58:BX58"/>
    <mergeCell ref="A59:BX59"/>
    <mergeCell ref="Y61:AF61"/>
    <mergeCell ref="AG61:AR61"/>
    <mergeCell ref="AS61:BC61"/>
    <mergeCell ref="E61:J61"/>
    <mergeCell ref="K61:P61"/>
    <mergeCell ref="Q52:X52"/>
    <mergeCell ref="Q61:X61"/>
    <mergeCell ref="A108:D108"/>
    <mergeCell ref="E108:J108"/>
    <mergeCell ref="K108:P108"/>
    <mergeCell ref="A92:D92"/>
    <mergeCell ref="E92:J92"/>
    <mergeCell ref="K92:P92"/>
    <mergeCell ref="E71:J71"/>
    <mergeCell ref="E90:J90"/>
    <mergeCell ref="BQ51:BX51"/>
    <mergeCell ref="BQ53:BX53"/>
    <mergeCell ref="AS52:BC52"/>
    <mergeCell ref="E55:J55"/>
    <mergeCell ref="K55:P55"/>
    <mergeCell ref="Q55:X55"/>
    <mergeCell ref="Y55:AF55"/>
    <mergeCell ref="AG55:AP55"/>
    <mergeCell ref="E54:J54"/>
    <mergeCell ref="K53:P53"/>
    <mergeCell ref="Q48:X48"/>
    <mergeCell ref="Y48:AF48"/>
    <mergeCell ref="BQ50:BX50"/>
    <mergeCell ref="E51:J51"/>
    <mergeCell ref="K51:P51"/>
    <mergeCell ref="Q51:X51"/>
    <mergeCell ref="Y51:AF51"/>
    <mergeCell ref="AG51:AR51"/>
    <mergeCell ref="AS48:BC48"/>
    <mergeCell ref="AS51:BC51"/>
    <mergeCell ref="BQ46:BX46"/>
    <mergeCell ref="BQ48:BX48"/>
    <mergeCell ref="Q47:X47"/>
    <mergeCell ref="Y47:AF47"/>
    <mergeCell ref="BQ47:BX47"/>
    <mergeCell ref="Q49:X49"/>
    <mergeCell ref="Y49:AF49"/>
    <mergeCell ref="AG49:AP49"/>
    <mergeCell ref="BQ49:BX49"/>
    <mergeCell ref="AS49:BC49"/>
    <mergeCell ref="BQ39:BX39"/>
    <mergeCell ref="AG45:AP45"/>
    <mergeCell ref="AS41:BC41"/>
    <mergeCell ref="AG47:AP47"/>
    <mergeCell ref="AG43:AP43"/>
    <mergeCell ref="Q46:X46"/>
    <mergeCell ref="Y46:AF46"/>
    <mergeCell ref="AG46:AP46"/>
    <mergeCell ref="AS46:BC46"/>
    <mergeCell ref="AS47:BC47"/>
    <mergeCell ref="AS36:BC36"/>
    <mergeCell ref="BQ36:BX36"/>
    <mergeCell ref="BD37:BO37"/>
    <mergeCell ref="AG38:AR38"/>
    <mergeCell ref="BQ42:BX42"/>
    <mergeCell ref="K47:P47"/>
    <mergeCell ref="BQ45:BX45"/>
    <mergeCell ref="BQ38:BX38"/>
    <mergeCell ref="AS38:BC38"/>
    <mergeCell ref="AS39:BC39"/>
    <mergeCell ref="AS45:BC45"/>
    <mergeCell ref="AS37:BC37"/>
    <mergeCell ref="AS43:BC43"/>
    <mergeCell ref="BQ43:BX43"/>
    <mergeCell ref="BD44:BO44"/>
    <mergeCell ref="BQ40:BX40"/>
    <mergeCell ref="BQ41:BX41"/>
    <mergeCell ref="AS44:BC44"/>
    <mergeCell ref="BQ44:BX44"/>
    <mergeCell ref="BQ37:BX37"/>
    <mergeCell ref="Q39:X39"/>
    <mergeCell ref="Y44:AF44"/>
    <mergeCell ref="Y45:AF45"/>
    <mergeCell ref="E44:J44"/>
    <mergeCell ref="AG36:AP36"/>
    <mergeCell ref="Y37:AF37"/>
    <mergeCell ref="AG37:AP37"/>
    <mergeCell ref="E41:J41"/>
    <mergeCell ref="K41:P41"/>
    <mergeCell ref="E42:J42"/>
    <mergeCell ref="Q45:X45"/>
    <mergeCell ref="K44:P44"/>
    <mergeCell ref="Q44:X44"/>
    <mergeCell ref="E43:J43"/>
    <mergeCell ref="K43:P43"/>
    <mergeCell ref="Q43:X43"/>
    <mergeCell ref="AG33:AP33"/>
    <mergeCell ref="E36:J36"/>
    <mergeCell ref="K36:P36"/>
    <mergeCell ref="Q36:X36"/>
    <mergeCell ref="K33:P33"/>
    <mergeCell ref="K35:P35"/>
    <mergeCell ref="Q33:X33"/>
    <mergeCell ref="Q35:X35"/>
    <mergeCell ref="Q34:X34"/>
    <mergeCell ref="AS35:BC35"/>
    <mergeCell ref="BQ35:BX35"/>
    <mergeCell ref="Y35:AF35"/>
    <mergeCell ref="AG35:AP35"/>
    <mergeCell ref="BQ33:BX33"/>
    <mergeCell ref="Y34:AF34"/>
    <mergeCell ref="AG34:AP34"/>
    <mergeCell ref="AS34:BC34"/>
    <mergeCell ref="BQ34:BX34"/>
    <mergeCell ref="Y33:AF33"/>
    <mergeCell ref="BQ32:BX32"/>
    <mergeCell ref="Q31:X31"/>
    <mergeCell ref="Y31:AF31"/>
    <mergeCell ref="AG31:AP31"/>
    <mergeCell ref="AS31:BC31"/>
    <mergeCell ref="BD31:BO31"/>
    <mergeCell ref="BQ31:BX31"/>
    <mergeCell ref="Q32:X32"/>
    <mergeCell ref="Y32:AF32"/>
    <mergeCell ref="AG32:AP32"/>
    <mergeCell ref="AS28:BC28"/>
    <mergeCell ref="BQ28:BX28"/>
    <mergeCell ref="Q27:X27"/>
    <mergeCell ref="BQ29:BX29"/>
    <mergeCell ref="Q30:X30"/>
    <mergeCell ref="Y30:AF30"/>
    <mergeCell ref="AG30:AP30"/>
    <mergeCell ref="AS30:BC30"/>
    <mergeCell ref="BQ30:BX30"/>
    <mergeCell ref="Q29:X29"/>
    <mergeCell ref="BQ20:BX20"/>
    <mergeCell ref="A21:D21"/>
    <mergeCell ref="E21:J21"/>
    <mergeCell ref="K21:P21"/>
    <mergeCell ref="Q21:X21"/>
    <mergeCell ref="Y21:AF21"/>
    <mergeCell ref="AG21:AP21"/>
    <mergeCell ref="AS21:BC21"/>
    <mergeCell ref="BQ21:BX21"/>
    <mergeCell ref="BQ18:BX18"/>
    <mergeCell ref="A20:D20"/>
    <mergeCell ref="E20:J20"/>
    <mergeCell ref="K20:P20"/>
    <mergeCell ref="Q20:X20"/>
    <mergeCell ref="Y20:AF20"/>
    <mergeCell ref="AG20:AP20"/>
    <mergeCell ref="AS20:BC20"/>
    <mergeCell ref="A18:D18"/>
    <mergeCell ref="E18:J18"/>
    <mergeCell ref="K18:P18"/>
    <mergeCell ref="Q18:X18"/>
    <mergeCell ref="Y18:AF18"/>
    <mergeCell ref="AG18:AP18"/>
    <mergeCell ref="A17:D17"/>
    <mergeCell ref="E17:J17"/>
    <mergeCell ref="K17:P17"/>
    <mergeCell ref="Q17:X17"/>
    <mergeCell ref="Y17:AF17"/>
    <mergeCell ref="AG17:AP17"/>
    <mergeCell ref="A16:D16"/>
    <mergeCell ref="E16:J16"/>
    <mergeCell ref="K16:P16"/>
    <mergeCell ref="Q16:X16"/>
    <mergeCell ref="Y16:AF16"/>
    <mergeCell ref="BQ16:BX16"/>
    <mergeCell ref="AS16:BC16"/>
    <mergeCell ref="K14:P14"/>
    <mergeCell ref="Q14:X14"/>
    <mergeCell ref="AS15:BC15"/>
    <mergeCell ref="BQ15:BX15"/>
    <mergeCell ref="A15:D15"/>
    <mergeCell ref="E15:J15"/>
    <mergeCell ref="K15:P15"/>
    <mergeCell ref="Q15:X15"/>
    <mergeCell ref="A14:D14"/>
    <mergeCell ref="E14:J14"/>
    <mergeCell ref="A4:D4"/>
    <mergeCell ref="AS13:BC13"/>
    <mergeCell ref="BQ13:BX13"/>
    <mergeCell ref="A13:D13"/>
    <mergeCell ref="E13:J13"/>
    <mergeCell ref="K13:P13"/>
    <mergeCell ref="Q13:X13"/>
    <mergeCell ref="A12:D12"/>
    <mergeCell ref="E12:J12"/>
    <mergeCell ref="K12:P12"/>
    <mergeCell ref="Y23:AF23"/>
    <mergeCell ref="AG23:AP23"/>
    <mergeCell ref="Q23:X23"/>
    <mergeCell ref="BQ4:BX4"/>
    <mergeCell ref="AS12:BC12"/>
    <mergeCell ref="BQ12:BX12"/>
    <mergeCell ref="AS14:BC14"/>
    <mergeCell ref="BQ14:BX14"/>
    <mergeCell ref="BQ17:BX17"/>
    <mergeCell ref="BQ22:BX22"/>
    <mergeCell ref="AS17:BC17"/>
    <mergeCell ref="Q4:X4"/>
    <mergeCell ref="Y4:AF4"/>
    <mergeCell ref="AG15:AP15"/>
    <mergeCell ref="AS4:BC4"/>
    <mergeCell ref="AS9:BC9"/>
    <mergeCell ref="AS11:BC11"/>
    <mergeCell ref="AS10:BC10"/>
    <mergeCell ref="Q11:X11"/>
    <mergeCell ref="Y11:AF11"/>
    <mergeCell ref="AS18:BC18"/>
    <mergeCell ref="K22:P22"/>
    <mergeCell ref="Q12:X12"/>
    <mergeCell ref="Y12:AF12"/>
    <mergeCell ref="Y15:AF15"/>
    <mergeCell ref="Q19:X19"/>
    <mergeCell ref="Q22:X22"/>
    <mergeCell ref="Y19:AF19"/>
    <mergeCell ref="AG12:AP12"/>
    <mergeCell ref="AG16:AP16"/>
    <mergeCell ref="A1:BX1"/>
    <mergeCell ref="A2:IV2"/>
    <mergeCell ref="A3:D3"/>
    <mergeCell ref="E3:J3"/>
    <mergeCell ref="K3:P3"/>
    <mergeCell ref="Q3:X3"/>
    <mergeCell ref="Y3:AF3"/>
    <mergeCell ref="AS3:BC3"/>
    <mergeCell ref="K4:P4"/>
    <mergeCell ref="AS27:BC27"/>
    <mergeCell ref="E4:J4"/>
    <mergeCell ref="BQ3:BX3"/>
    <mergeCell ref="BD3:BP3"/>
    <mergeCell ref="K52:P52"/>
    <mergeCell ref="Y27:AF27"/>
    <mergeCell ref="Y22:AF22"/>
    <mergeCell ref="BQ5:BX5"/>
    <mergeCell ref="BQ6:BX6"/>
    <mergeCell ref="Q53:X53"/>
    <mergeCell ref="Y52:AF52"/>
    <mergeCell ref="AG52:AP52"/>
    <mergeCell ref="AG3:AR3"/>
    <mergeCell ref="Y13:AF13"/>
    <mergeCell ref="AG13:AP13"/>
    <mergeCell ref="Y14:AF14"/>
    <mergeCell ref="Y29:AF29"/>
    <mergeCell ref="AG29:AP29"/>
    <mergeCell ref="Y38:AF38"/>
    <mergeCell ref="A28:D28"/>
    <mergeCell ref="E28:J28"/>
    <mergeCell ref="K28:P28"/>
    <mergeCell ref="Q28:X28"/>
    <mergeCell ref="Y28:AF28"/>
    <mergeCell ref="A32:D32"/>
    <mergeCell ref="E32:J32"/>
    <mergeCell ref="K32:P32"/>
    <mergeCell ref="K29:P29"/>
    <mergeCell ref="A29:D29"/>
    <mergeCell ref="AS32:BC32"/>
    <mergeCell ref="AS33:BC33"/>
    <mergeCell ref="Q37:X37"/>
    <mergeCell ref="Y36:AF36"/>
    <mergeCell ref="A38:D38"/>
    <mergeCell ref="E38:J38"/>
    <mergeCell ref="K38:P38"/>
    <mergeCell ref="Q38:X38"/>
    <mergeCell ref="A34:D34"/>
    <mergeCell ref="E34:J34"/>
    <mergeCell ref="Y42:AF42"/>
    <mergeCell ref="AS42:BC42"/>
    <mergeCell ref="K40:P40"/>
    <mergeCell ref="A40:D40"/>
    <mergeCell ref="AS40:BC40"/>
    <mergeCell ref="K42:P42"/>
    <mergeCell ref="Q40:X40"/>
    <mergeCell ref="AG40:AP40"/>
    <mergeCell ref="AG42:AR42"/>
    <mergeCell ref="AS29:BC29"/>
    <mergeCell ref="A22:D22"/>
    <mergeCell ref="AS22:BC22"/>
    <mergeCell ref="AS24:BC24"/>
    <mergeCell ref="E22:J22"/>
    <mergeCell ref="E30:J30"/>
    <mergeCell ref="K30:P30"/>
    <mergeCell ref="E27:J27"/>
    <mergeCell ref="K27:P27"/>
    <mergeCell ref="K26:P26"/>
    <mergeCell ref="A27:D27"/>
    <mergeCell ref="BQ24:BX24"/>
    <mergeCell ref="E25:J25"/>
    <mergeCell ref="K25:P25"/>
    <mergeCell ref="Q25:X25"/>
    <mergeCell ref="K24:P24"/>
    <mergeCell ref="BQ27:BX27"/>
    <mergeCell ref="Y26:AF26"/>
    <mergeCell ref="Y24:AF24"/>
    <mergeCell ref="Y25:AF25"/>
    <mergeCell ref="A30:D30"/>
    <mergeCell ref="E53:J53"/>
    <mergeCell ref="K49:P49"/>
    <mergeCell ref="E52:J52"/>
    <mergeCell ref="K34:P34"/>
    <mergeCell ref="E45:J45"/>
    <mergeCell ref="K45:P45"/>
    <mergeCell ref="K48:P48"/>
    <mergeCell ref="E47:J47"/>
    <mergeCell ref="E46:J46"/>
    <mergeCell ref="A31:D31"/>
    <mergeCell ref="E31:J31"/>
    <mergeCell ref="K31:P31"/>
    <mergeCell ref="A33:D33"/>
    <mergeCell ref="E33:J33"/>
    <mergeCell ref="A65:D65"/>
    <mergeCell ref="E65:J65"/>
    <mergeCell ref="K65:P65"/>
    <mergeCell ref="E64:J64"/>
    <mergeCell ref="K63:P63"/>
    <mergeCell ref="BD151:BP151"/>
    <mergeCell ref="BD145:BP145"/>
    <mergeCell ref="BD81:BO81"/>
    <mergeCell ref="BD82:BO82"/>
    <mergeCell ref="BD90:BP90"/>
    <mergeCell ref="BD97:BO97"/>
    <mergeCell ref="BD128:BO128"/>
    <mergeCell ref="BD135:BP135"/>
    <mergeCell ref="BD144:BO144"/>
    <mergeCell ref="BD101:BP101"/>
    <mergeCell ref="Q65:X65"/>
    <mergeCell ref="Y65:AF65"/>
    <mergeCell ref="AG65:AR65"/>
    <mergeCell ref="BQ65:BX65"/>
    <mergeCell ref="AS70:BC70"/>
    <mergeCell ref="BQ68:BX68"/>
    <mergeCell ref="BQ69:BX69"/>
    <mergeCell ref="Q70:X70"/>
    <mergeCell ref="BQ70:BX70"/>
    <mergeCell ref="BQ72:BX72"/>
    <mergeCell ref="BD70:BO70"/>
    <mergeCell ref="BQ73:BX73"/>
    <mergeCell ref="BQ74:BX74"/>
    <mergeCell ref="BD72:BP72"/>
    <mergeCell ref="BD73:BO73"/>
    <mergeCell ref="AG72:AR72"/>
    <mergeCell ref="AS72:BC72"/>
    <mergeCell ref="BD89:BO89"/>
    <mergeCell ref="BD80:BO80"/>
    <mergeCell ref="BD76:BO76"/>
    <mergeCell ref="AS79:BC79"/>
    <mergeCell ref="BD74:BO74"/>
    <mergeCell ref="BD87:BP87"/>
    <mergeCell ref="AS82:BC82"/>
    <mergeCell ref="BD83:BO83"/>
    <mergeCell ref="AG98:AR98"/>
    <mergeCell ref="AS98:BC98"/>
    <mergeCell ref="BD98:BO98"/>
    <mergeCell ref="BQ98:BX98"/>
    <mergeCell ref="A100:D100"/>
    <mergeCell ref="E100:J100"/>
    <mergeCell ref="K100:P100"/>
    <mergeCell ref="Q100:X100"/>
    <mergeCell ref="Y100:AF100"/>
    <mergeCell ref="AG100:AR100"/>
    <mergeCell ref="A101:D101"/>
    <mergeCell ref="E101:J101"/>
    <mergeCell ref="K101:P101"/>
    <mergeCell ref="Q101:X101"/>
    <mergeCell ref="Y101:AF101"/>
    <mergeCell ref="AG101:AR101"/>
    <mergeCell ref="BD100:BP100"/>
    <mergeCell ref="BQ104:BX104"/>
    <mergeCell ref="BQ101:BX101"/>
    <mergeCell ref="A103:D103"/>
    <mergeCell ref="A104:D104"/>
    <mergeCell ref="E103:J103"/>
    <mergeCell ref="K103:P103"/>
    <mergeCell ref="Q103:X103"/>
    <mergeCell ref="Y103:AF103"/>
    <mergeCell ref="AG103:AR103"/>
    <mergeCell ref="AS103:BC103"/>
    <mergeCell ref="K104:P104"/>
    <mergeCell ref="Q104:X104"/>
    <mergeCell ref="Y104:AF104"/>
    <mergeCell ref="AG104:AR104"/>
    <mergeCell ref="AS104:BC104"/>
    <mergeCell ref="A106:D106"/>
    <mergeCell ref="E106:J106"/>
    <mergeCell ref="K106:P106"/>
    <mergeCell ref="Q106:X106"/>
    <mergeCell ref="Y106:AF106"/>
    <mergeCell ref="AG106:AR106"/>
    <mergeCell ref="Y118:AF118"/>
    <mergeCell ref="BD137:BP137"/>
    <mergeCell ref="BD132:BO132"/>
    <mergeCell ref="BD130:BP130"/>
    <mergeCell ref="BQ54:BX54"/>
    <mergeCell ref="AS54:BC54"/>
    <mergeCell ref="Y54:AF54"/>
    <mergeCell ref="BQ116:BX116"/>
    <mergeCell ref="BQ120:BX120"/>
    <mergeCell ref="BD104:BP104"/>
    <mergeCell ref="BD120:BO120"/>
    <mergeCell ref="A54:D54"/>
    <mergeCell ref="AG56:AR56"/>
    <mergeCell ref="K54:P54"/>
    <mergeCell ref="AG54:AP54"/>
    <mergeCell ref="Q54:X54"/>
    <mergeCell ref="A56:D56"/>
    <mergeCell ref="E56:J56"/>
    <mergeCell ref="K56:P56"/>
    <mergeCell ref="AG108:AR108"/>
    <mergeCell ref="Q56:X56"/>
    <mergeCell ref="Y56:AF56"/>
    <mergeCell ref="A141:D141"/>
    <mergeCell ref="AG141:AP141"/>
    <mergeCell ref="A140:D140"/>
    <mergeCell ref="E140:J140"/>
    <mergeCell ref="K140:P140"/>
    <mergeCell ref="Q140:X140"/>
    <mergeCell ref="Y140:AF140"/>
    <mergeCell ref="AG140:AP140"/>
    <mergeCell ref="BQ143:BX143"/>
    <mergeCell ref="A142:D142"/>
    <mergeCell ref="E142:J142"/>
    <mergeCell ref="K142:P142"/>
    <mergeCell ref="Q142:X142"/>
    <mergeCell ref="Y142:AF142"/>
    <mergeCell ref="AG142:AP142"/>
    <mergeCell ref="E144:J144"/>
    <mergeCell ref="K144:P144"/>
    <mergeCell ref="Q144:X144"/>
    <mergeCell ref="Y144:AF144"/>
    <mergeCell ref="AG144:AR144"/>
    <mergeCell ref="AS144:BC144"/>
    <mergeCell ref="BQ144:BX144"/>
    <mergeCell ref="K143:P143"/>
    <mergeCell ref="Y95:AF95"/>
    <mergeCell ref="Q95:X95"/>
    <mergeCell ref="K95:P95"/>
    <mergeCell ref="AS143:BC143"/>
    <mergeCell ref="BD143:BP143"/>
    <mergeCell ref="BQ141:BX141"/>
    <mergeCell ref="AS142:BC142"/>
    <mergeCell ref="BQ142:BX142"/>
    <mergeCell ref="AG126:AR126"/>
    <mergeCell ref="BQ126:BX126"/>
    <mergeCell ref="BD126:BO126"/>
    <mergeCell ref="BQ119:BX119"/>
    <mergeCell ref="BQ103:BX103"/>
    <mergeCell ref="E104:J104"/>
    <mergeCell ref="AS106:BC106"/>
    <mergeCell ref="BD106:BP106"/>
    <mergeCell ref="BQ106:BX106"/>
    <mergeCell ref="BQ118:BX118"/>
  </mergeCells>
  <printOptions/>
  <pageMargins left="0.2362204724409449" right="0.2362204724409449" top="0.7480314960629921" bottom="0.7480314960629921" header="0.31496062992125984" footer="0.31496062992125984"/>
  <pageSetup firstPageNumber="101" useFirstPageNumber="1" fitToHeight="0" fitToWidth="1" horizontalDpi="600" verticalDpi="600" orientation="portrait" paperSize="9" scale="66" r:id="rId1"/>
  <headerFooter>
    <oddHeader>&amp;C&amp;P</oddHeader>
  </headerFooter>
  <rowBreaks count="5" manualBreakCount="5">
    <brk id="41" max="75" man="1"/>
    <brk id="58" max="75" man="1"/>
    <brk id="78" max="75" man="1"/>
    <brk id="98" max="75" man="1"/>
    <brk id="118"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Золотуха Богдан Павлович</cp:lastModifiedBy>
  <cp:lastPrinted>2019-02-07T10:43:30Z</cp:lastPrinted>
  <dcterms:created xsi:type="dcterms:W3CDTF">2016-07-04T19:48:36Z</dcterms:created>
  <dcterms:modified xsi:type="dcterms:W3CDTF">2019-02-18T12:12:48Z</dcterms:modified>
  <cp:category/>
  <cp:version/>
  <cp:contentType/>
  <cp:contentStatus/>
</cp:coreProperties>
</file>